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лороссы\Desktop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16" i="1" l="1"/>
  <c r="H200" i="1" l="1"/>
  <c r="G200" i="1"/>
  <c r="H191" i="1"/>
  <c r="G191" i="1"/>
  <c r="H151" i="1"/>
  <c r="G151" i="1"/>
  <c r="H125" i="1"/>
  <c r="H87" i="1"/>
  <c r="G87" i="1"/>
  <c r="H60" i="1"/>
  <c r="G60" i="1"/>
  <c r="H18" i="1" l="1"/>
  <c r="G18" i="1"/>
  <c r="H15" i="1"/>
  <c r="G15" i="1"/>
  <c r="H211" i="1" l="1"/>
  <c r="H212" i="1"/>
  <c r="H213" i="1"/>
  <c r="G213" i="1"/>
  <c r="G212" i="1"/>
  <c r="G211" i="1"/>
  <c r="H170" i="1"/>
  <c r="H169" i="1"/>
  <c r="H168" i="1"/>
  <c r="G170" i="1"/>
  <c r="G169" i="1"/>
  <c r="G168" i="1"/>
  <c r="H127" i="1"/>
  <c r="H126" i="1" l="1"/>
  <c r="G126" i="1"/>
  <c r="G125" i="1"/>
  <c r="G127" i="1" l="1"/>
  <c r="H56" i="1"/>
  <c r="H122" i="1" l="1"/>
  <c r="H119" i="1"/>
  <c r="H116" i="1"/>
  <c r="H113" i="1"/>
  <c r="H110" i="1"/>
  <c r="H107" i="1"/>
  <c r="H178" i="1"/>
  <c r="H187" i="1" s="1"/>
  <c r="G178" i="1"/>
  <c r="G175" i="1" s="1"/>
  <c r="G187" i="1" s="1"/>
  <c r="G216" i="1" s="1"/>
  <c r="H102" i="1"/>
  <c r="H103" i="1"/>
  <c r="H101" i="1" l="1"/>
  <c r="G54" i="1"/>
  <c r="G39" i="1"/>
  <c r="H54" i="1" l="1"/>
  <c r="H214" i="1" s="1"/>
  <c r="H215" i="1" s="1"/>
  <c r="G55" i="1"/>
  <c r="G214" i="1"/>
  <c r="G215" i="1" l="1"/>
  <c r="H55" i="1"/>
</calcChain>
</file>

<file path=xl/sharedStrings.xml><?xml version="1.0" encoding="utf-8"?>
<sst xmlns="http://schemas.openxmlformats.org/spreadsheetml/2006/main" count="638" uniqueCount="162">
  <si>
    <t>№ п/п</t>
  </si>
  <si>
    <t>Наименование показателя</t>
  </si>
  <si>
    <t>Код бюджетной классификации</t>
  </si>
  <si>
    <t>Источник</t>
  </si>
  <si>
    <t>Главный рапорядитель средств местного бюджета</t>
  </si>
  <si>
    <t>Целевая статья расходов</t>
  </si>
  <si>
    <t>Объем (рублей)</t>
  </si>
  <si>
    <t>Финансовое обеспечение</t>
  </si>
  <si>
    <t>Целевой индикатор мероприятий муниципальной  программы</t>
  </si>
  <si>
    <t>Наименование</t>
  </si>
  <si>
    <t>Факт</t>
  </si>
  <si>
    <t>Значение</t>
  </si>
  <si>
    <t>Всего</t>
  </si>
  <si>
    <t xml:space="preserve">ОТЧЕТ </t>
  </si>
  <si>
    <t>Всего, из них расходы за счет:</t>
  </si>
  <si>
    <t xml:space="preserve">1. Налоговых  неналоговых доходов, поступлений нецелевого характера из </t>
  </si>
  <si>
    <t>х</t>
  </si>
  <si>
    <t>3. Средств бюджетов поселений  муниципального района Омской области</t>
  </si>
  <si>
    <t>Задача 2. "Создание  благоприятных, здоровых  и культурных условий жизни, трудовой деятельности и досуга населения поселения."</t>
  </si>
  <si>
    <t>Мероприятие 1.коммунальные услуги (оплата электроэнергии за уличное освещение)</t>
  </si>
  <si>
    <t>Мероприятие 2. Лабораторные иследования воды колодезной</t>
  </si>
  <si>
    <t>Мероприятие 3. "Межбюджетные трансферты на организацию утилизации и переработки бытовых отходов"</t>
  </si>
  <si>
    <t>Мероприятие 5. Электроматериалы</t>
  </si>
  <si>
    <t>Мероприятие 6. "Содержание и ремонт уличного освещения"</t>
  </si>
  <si>
    <t>Основное мероприятие "Совершенствование улично-дорожной  сети и обеспечение круглогодичного, комфортного и безопасного движения"</t>
  </si>
  <si>
    <t>Мероприятие 1. Изготовление и замена дорожных знаков</t>
  </si>
  <si>
    <t>Мероприятие 3. Иные межбюджетные трансферты на создание условий для предоставления транспортных услуг населению и организацию транспортного обслуживания населения</t>
  </si>
  <si>
    <t>Мероприятие 1.        Внедрение экономичных источников освещения с использованием энергосберегающих осветительных приборов</t>
  </si>
  <si>
    <t>Итого по подпрограмме 6 "Развитие сельского хозяйства и регулирование рынков сельскохозяйственной продукции, сырья и продовольствия"</t>
  </si>
  <si>
    <t>24.2.03.99</t>
  </si>
  <si>
    <t>Мероприятие 4. Вывоз мусора</t>
  </si>
  <si>
    <t>24.1.51.18</t>
  </si>
  <si>
    <t>24.1.90.02</t>
  </si>
  <si>
    <t>Мероприятие. Осуществление первичного воинского учета на территориях, где отсутствуют военные комиссариаты</t>
  </si>
  <si>
    <t>Мероприятие. Предоставление иных межбюджетных трансфертов бюджету муниципального района на осуществление части полномочий по решению вопросов местного значения в соответствии с заключенными соглашениями на формирование и исполнение бюджета поселения</t>
  </si>
  <si>
    <t>Единица измерения</t>
  </si>
  <si>
    <t>План</t>
  </si>
  <si>
    <t>процент</t>
  </si>
  <si>
    <t>доля установленных энергосберегающих осветительных приборов в общем количестве осветительных приборов</t>
  </si>
  <si>
    <t>штук</t>
  </si>
  <si>
    <t>Количество преобретенных и установленных  знаков</t>
  </si>
  <si>
    <t>1. Налоговых  неналоговых доходов, поступлений нецелевого характера из бюджета поселений</t>
  </si>
  <si>
    <t xml:space="preserve">2. Поступление целевого характера </t>
  </si>
  <si>
    <t>Эффективность форм и методов работы по профилактике терроризма и экстремизма на территории</t>
  </si>
  <si>
    <t>Протяженность содержания дорог</t>
  </si>
  <si>
    <t>км</t>
  </si>
  <si>
    <t>Вывоз мусора</t>
  </si>
  <si>
    <t>Буртовка свалок</t>
  </si>
  <si>
    <t>Лабораторные исследования воды</t>
  </si>
  <si>
    <t>ком. Услуги</t>
  </si>
  <si>
    <t>Содержание уличного освещения</t>
  </si>
  <si>
    <t>Преобретение лампочек</t>
  </si>
  <si>
    <t>Испонения мероприятия</t>
  </si>
  <si>
    <t>Мероприятие 1.  Реализация прочих мероприятий</t>
  </si>
  <si>
    <t>Задача  " Обеспечение функционирования Администрации Любино-Малоросского сельского поселения и повышение эффективности управления имуществом Любино-Малоросского сельского поселения"</t>
  </si>
  <si>
    <t>Ведомственная целевая программа "Повышение эффективности деятельности Администрации  Любино-Малоросского сельского поселения</t>
  </si>
  <si>
    <t>Администрация Любино-Малоросского сельского поселения</t>
  </si>
  <si>
    <t>Основное мероприятие "Благоустройство на территории Любино-Малоросского сельского поселения"</t>
  </si>
  <si>
    <t>о реализации муниципальной программы Администрации Любино-Малоросского сельского поселения Любинского муниципального района Омской области</t>
  </si>
  <si>
    <t>Итого по подпрограмме 2 "Обеспечение доступным и комфортным жильем и коммунальными услугами граждан Любино-Малоросского сельского поселения" "</t>
  </si>
  <si>
    <t>Итого по подпрограмме 3 "Снижение рисков и смягчение последствий чрезвычайных ситуаций, участие в обеспечении общественного правопорядка и общественной безопасности Любино-Малоросского сельского поселения"</t>
  </si>
  <si>
    <t>20.1.01.0000</t>
  </si>
  <si>
    <t>20.2.03.1999</t>
  </si>
  <si>
    <t>20.4.01.1999</t>
  </si>
  <si>
    <t>20.5.01.1001</t>
  </si>
  <si>
    <t>20.1.02.1999</t>
  </si>
  <si>
    <t>Итого по подпрограмме 1 "Муниципальное управление и управлением имуществом Любино-Малоросского сельского поселения Любинского муниципального района Омской области"</t>
  </si>
  <si>
    <t>Ведомственная целевая программа "Формирование и развитие собственности Любино-Малоросского сельского поселения"</t>
  </si>
  <si>
    <t>20.2.04.0000</t>
  </si>
  <si>
    <t xml:space="preserve">20.3.03.1999       </t>
  </si>
  <si>
    <t>Мероприятие 1.      Реализация прочих мероприятий</t>
  </si>
  <si>
    <t>Основное мероприятие: " Повышение энергетической эффективности и сокращение энергетических издержек за счет теплозащиты зданий "</t>
  </si>
  <si>
    <t>Итого по подпрограмме 5 "Повышение энергетической эффективности экономики Любино-Малоросского поселения и сокращение энергетических издержек в бюджетном секторе"</t>
  </si>
  <si>
    <t>20.1.01.1998</t>
  </si>
  <si>
    <t>Мероприятие 2 "Осуществление первичного воинского учета на территориях, где отсутствуют военные комиссариаты"</t>
  </si>
  <si>
    <t>20.1.01.5118</t>
  </si>
  <si>
    <t>Мероприятие 3 "Предоставление иных межбюджетных трансфертов бюджету муниципального района на осуществление части полномочий по решению вопросов местного значения в соответствии с заключенными соглашениями на составление проекта бюджета поселения и исполнение бюджета поселения, составление отчета об исполнении бюджета поселения"</t>
  </si>
  <si>
    <t>20.1.01.9002</t>
  </si>
  <si>
    <t>Основное мероприятие  "Руководство и управление  в сфере установленных функций органов местного самоуправления Любино-Малоросского сельского поселения"</t>
  </si>
  <si>
    <t>Мероприятие 1 "Реализация прочих мероприятий"</t>
  </si>
  <si>
    <t>20.2.02.8016</t>
  </si>
  <si>
    <t>20.2.02.8017</t>
  </si>
  <si>
    <t>20.2.02.8021</t>
  </si>
  <si>
    <t>20.2.03.0000</t>
  </si>
  <si>
    <t>Мероприятие 2 "Участие в организации деятельности по сбору (в том числе раздельному сбору) транспортированию, обработке, утилизации , обезвреживанию, захоронению твердых коммунальных отходов на территории сельского поселения"</t>
  </si>
  <si>
    <t>20.2.03.8003</t>
  </si>
  <si>
    <t>Мероприятие 3 "Участие в организации деятельности по сбору (в том числе раздельному сбору) и транспортированию твердых коммунальных отходов"</t>
  </si>
  <si>
    <t>20.2.03.8020</t>
  </si>
  <si>
    <t>20.4.01.0000</t>
  </si>
  <si>
    <t>Итого по подпрограмме 4   "Обеспечение безопасности дорожного движения в Любино-Малоросском сельскои поселении "</t>
  </si>
  <si>
    <t>Задача 2. "Создание условий для обеспечения доступным и комфортным жильем и коммунальными услугами граждан Любино-Малоросского сельского поселения"</t>
  </si>
  <si>
    <t>Цель подпрограммы 2 "Создание условий для обеспечения доступным и комфортным жильем и коммунальными услугами граждан Любино-Малоросского сельского поселения"</t>
  </si>
  <si>
    <t>Задача 3. "Совершенствование системы, обеспечивающей общественную безопасность и защиту населения Любино-Малоросского сельского поселения "</t>
  </si>
  <si>
    <t>Цель подпрограммы 3. "Совершенствование системы, обеспечивающей общественную безопасность и защиту населения Любино-Малоросского сельского поселения"</t>
  </si>
  <si>
    <t>Задача 1. "Повышение противодействия экстремизму и терроризму и защита жизни граждан, проживающих на территории Любино-Малоросского сельского поселения"</t>
  </si>
  <si>
    <t>Задача 4.  "Обеспечение охраны жизни, здоровья граждан и их имущества, повышение гарантий их законных прав на безопасные условия движения на дорогах сельского поселения"</t>
  </si>
  <si>
    <t>Цель подпрограммы 4 "Обеспечение охраны жизни, здоровья граждан и их имущества, повышение гарантий их законных прав на безопасные условия движения на дорогах сельского поселения."</t>
  </si>
  <si>
    <t>Задача 1. "Повышение правового сознания и предупреждение опасного поведения участников дорожного движения на дорогах сельского поселения"</t>
  </si>
  <si>
    <t>Задача 5. "Создание условий для повышения энергетической эффективности экономики Любино-Малоросского сельского поселения и сокращение энергетических издержек в бюджетном секторе"</t>
  </si>
  <si>
    <t>Цель подпрограммы 5 "Создание условий для повышения энергетической эффективности экономики Любино-Малоросского сельского поселения и сокращение энергетических издержек в бюджетном секторе"</t>
  </si>
  <si>
    <t>Задача 1. "Сокращение энергетических издержек бюджетной сферы Любино-Малоросского сельского поселения"</t>
  </si>
  <si>
    <t>Задача 6. "Создание условий для развитие сельского хозяйства и регулирование рынков сельскохозяйственной продукции, сырья и продовольствия"</t>
  </si>
  <si>
    <t>Цель подпрограммы 6 "Создание условий для функционирования сельского хозяйства"</t>
  </si>
  <si>
    <t>Задача 1. "Способствовать устойчивому развитию сельских территорий, повышение уровня жизни сельского населения Любино-Малоросского сельского поселения"</t>
  </si>
  <si>
    <t>Задача 1. "Повышение качества работы коммунальных систем "</t>
  </si>
  <si>
    <t>Цель: "Создание условий для повышения уровня и качества жизни населения, прежде всего за счет увеличения заработной платы жителей поселения, роста доходов от предпринимательской деятельности, улучшением жилищных условий"</t>
  </si>
  <si>
    <t>Цель подпрогораммы "Устойчивое и эффективное осуществление своих полномочий Администрацией Любино-Малоросского сельского поселения в соответствии с законодательством"</t>
  </si>
  <si>
    <t>Задача 1 подпрограммы "Повышение эффективности и качества управления муниципальными финансами и имуществом"</t>
  </si>
  <si>
    <t>Мероприятие 2.      Реализация прочих мероприятий</t>
  </si>
  <si>
    <t>20.5.01.1999</t>
  </si>
  <si>
    <t>Основное мероприятие 1"Развитие жилищного строительства на территории Любино-Малоросского сельского поселения"</t>
  </si>
  <si>
    <t>20.2.01.0000</t>
  </si>
  <si>
    <t>Основное мероприятие 3 "Благоустройство на территории Любино-Малоросского сельского поселения"</t>
  </si>
  <si>
    <t>Основное мероприятие 4 "Подготовка  документов территориального планирования органов местного самоуправления Любино-Малоросского сельского поселения"</t>
  </si>
  <si>
    <t>Проведение выборов в представительные органы муниципального образования</t>
  </si>
  <si>
    <t>Основное мероприятие "Профилактика  преступлений и правонарушений на территории поселения"</t>
  </si>
  <si>
    <t>20.6.02.0000</t>
  </si>
  <si>
    <t>Мероприятие 4 "Предоставление иных межбюджетных трансфертов бюджету муниципального района на осуществление части полномочий по решению вопросов местного значения в соответствии с заключенными соглашениями по контролю за исполнением бюджета поселения"</t>
  </si>
  <si>
    <t>Всего по муниципальной программе</t>
  </si>
  <si>
    <t>20.1.01.9006</t>
  </si>
  <si>
    <t>20.6.07.7034</t>
  </si>
  <si>
    <t>1. Налоговых неналоговых доходов, поступлений нецелевого характера из</t>
  </si>
  <si>
    <t>Мероприятие 2. Организация газоснабжения поселения</t>
  </si>
  <si>
    <t>Глава поселения</t>
  </si>
  <si>
    <t>Маннапов Г.В.</t>
  </si>
  <si>
    <t>Исполнитель: Жилун О.В.</t>
  </si>
  <si>
    <t>Основное мероприятие 1. "Создание условий для функционирования сельского хозяйства"</t>
  </si>
  <si>
    <t>20.6.01.0000</t>
  </si>
  <si>
    <t>Основное мероприятие 2. "Комплексное развитие сельской территории"</t>
  </si>
  <si>
    <t>Мероприятие 1. Возмещение части затрат молодым семьям на приобретение ремонтных телок"</t>
  </si>
  <si>
    <t>Мероприятие3. Организация теплоснабжения поселения</t>
  </si>
  <si>
    <t>Мероприятие 5. Организация водоснабжения населения и водоотведения</t>
  </si>
  <si>
    <t>Мероприятие 4. Субсидии юридическим чицам (кроме некомерческих организаций), индивидуальным предпринимателям, физическим лицам-производителям товаров, работ, услуг</t>
  </si>
  <si>
    <t>Мероприятие 1. Осуществление деятельности в сфере жилищного хозяйства</t>
  </si>
  <si>
    <t>20.2.01.8022</t>
  </si>
  <si>
    <t>20.2.02.0000</t>
  </si>
  <si>
    <t>Основное мероприятие 2 "Комплексное развитие систем коммунальной инфраструктуры Любино-Малоросского сельского поселения"</t>
  </si>
  <si>
    <t>1. Налоговые неналоговых доходов, поступлений нецелевого характера из</t>
  </si>
  <si>
    <t>Основное мероприятие "Пожарная безопасность и защита населения и территории Любино-Малоросского сельского поселения"</t>
  </si>
  <si>
    <t>Мероприятие 1. Предупреждение и ликвидация последствий чрезвычайных ситуаций и стихийных бедствий природного и техногенного характера</t>
  </si>
  <si>
    <t>20.3.02.0000</t>
  </si>
  <si>
    <t>20.3.02.1001</t>
  </si>
  <si>
    <t>«Развитие экономического потенциала Любино-Малоросского сельского поселения Любинского муниципального района Омской области» за 2023год</t>
  </si>
  <si>
    <t>Мероприятие 2  "Оформление технических планов в отношении бесхозяйных сетей жилищно-комунального хозяйства"</t>
  </si>
  <si>
    <t>Мероприятие 1. Приобритение и монтаж трубной продукции для ремонта водопроводных сетей с. Любино-Малороссы Любино-Малоросского сельского поселения Любинского района Омской области</t>
  </si>
  <si>
    <t>Мероприятие 2. Капитальный ремон и ремонт автомобильных дорог общего пользования</t>
  </si>
  <si>
    <t>тыс. кв.м</t>
  </si>
  <si>
    <t>Ремонт автомобильных дорог в с. Любино-Малороссы, пер. Первомайский и ул. Старожильская</t>
  </si>
  <si>
    <t>20.6.02.1005</t>
  </si>
  <si>
    <t>Мероприятие 1. Ремонт автомобильной дороги в Любино-Малоросском сельском поселении с. Китайлы, по ул. Труда от дома №12 до дома №10 (1 этап)</t>
  </si>
  <si>
    <t>20.6.02.S0340</t>
  </si>
  <si>
    <t>Мероприятие 2. Капитальный ремонт, ремонт автомобильных дорогобщего пользования местного значения в поселениях</t>
  </si>
  <si>
    <t>20.1.01.1999</t>
  </si>
  <si>
    <t>20.1.02.0000</t>
  </si>
  <si>
    <t>20.1.02.7247</t>
  </si>
  <si>
    <t>20.2.02.1002</t>
  </si>
  <si>
    <t xml:space="preserve">20.3.03.0000      </t>
  </si>
  <si>
    <t>20.4.01.7064</t>
  </si>
  <si>
    <t>20.5.01.0000</t>
  </si>
  <si>
    <t>20.6.01.1001</t>
  </si>
  <si>
    <t>Мероприятие 1.1 Капитальный ремонт, ремонт автомобильных дорогобщего пользования местного значения в поселениях</t>
  </si>
  <si>
    <t>29.02.2024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</si>
</sst>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2" fontId="1" fillId="0" borderId="1" xfId="0" applyNumberFormat="1" applyFont="1" applyFill="1" applyBorder="1" applyAlignment="1">
      <alignment vertical="center"/>
    </xf>
    <xf numFmtId="0" fontId="6" fillId="0" borderId="0" xfId="0" applyFont="1"/>
    <xf numFmtId="0" fontId="1" fillId="0" borderId="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/>
    <xf numFmtId="4" fontId="3" fillId="0" borderId="1" xfId="0" applyNumberFormat="1" applyFont="1" applyFill="1" applyBorder="1" applyAlignment="1">
      <alignment horizontal="left" vertical="top"/>
    </xf>
    <xf numFmtId="4" fontId="3" fillId="0" borderId="5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2" fontId="3" fillId="0" borderId="12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2" fontId="3" fillId="0" borderId="14" xfId="0" applyNumberFormat="1" applyFont="1" applyFill="1" applyBorder="1" applyAlignment="1">
      <alignment horizontal="center" vertical="top" wrapText="1"/>
    </xf>
    <xf numFmtId="2" fontId="3" fillId="0" borderId="1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4" fontId="1" fillId="0" borderId="5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49" fontId="0" fillId="0" borderId="15" xfId="0" applyNumberForma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zoomScale="80" zoomScaleNormal="80" workbookViewId="0">
      <selection activeCell="C222" sqref="C222"/>
    </sheetView>
  </sheetViews>
  <sheetFormatPr defaultRowHeight="15" x14ac:dyDescent="0.25"/>
  <cols>
    <col min="1" max="1" width="2.7109375" customWidth="1"/>
    <col min="3" max="3" width="32.28515625" customWidth="1"/>
    <col min="4" max="4" width="17.28515625" customWidth="1"/>
    <col min="5" max="5" width="18" customWidth="1"/>
    <col min="6" max="6" width="31.28515625" customWidth="1"/>
    <col min="7" max="7" width="14.5703125" customWidth="1"/>
    <col min="8" max="8" width="13.28515625" customWidth="1"/>
    <col min="9" max="9" width="11.85546875" customWidth="1"/>
  </cols>
  <sheetData>
    <row r="1" spans="2:13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15.75" x14ac:dyDescent="0.25">
      <c r="B2" s="114" t="s">
        <v>13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2:13" ht="15.75" x14ac:dyDescent="0.25">
      <c r="B3" s="114" t="s">
        <v>58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2:13" ht="15.75" x14ac:dyDescent="0.25">
      <c r="B4" s="114" t="s">
        <v>142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2:13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5.75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ht="33" customHeight="1" x14ac:dyDescent="0.25">
      <c r="B7" s="115" t="s">
        <v>0</v>
      </c>
      <c r="C7" s="115" t="s">
        <v>1</v>
      </c>
      <c r="D7" s="63" t="s">
        <v>7</v>
      </c>
      <c r="E7" s="63"/>
      <c r="F7" s="63"/>
      <c r="G7" s="63"/>
      <c r="H7" s="63"/>
      <c r="I7" s="115" t="s">
        <v>8</v>
      </c>
      <c r="J7" s="115"/>
      <c r="K7" s="115"/>
      <c r="L7" s="115"/>
      <c r="M7" s="115"/>
    </row>
    <row r="8" spans="2:13" ht="27.75" customHeight="1" x14ac:dyDescent="0.25">
      <c r="B8" s="115"/>
      <c r="C8" s="115"/>
      <c r="D8" s="117" t="s">
        <v>2</v>
      </c>
      <c r="E8" s="117"/>
      <c r="F8" s="63" t="s">
        <v>3</v>
      </c>
      <c r="G8" s="63" t="s">
        <v>6</v>
      </c>
      <c r="H8" s="63"/>
      <c r="I8" s="115" t="s">
        <v>9</v>
      </c>
      <c r="J8" s="115" t="s">
        <v>35</v>
      </c>
      <c r="K8" s="116" t="s">
        <v>11</v>
      </c>
      <c r="L8" s="116"/>
      <c r="M8" s="116"/>
    </row>
    <row r="9" spans="2:13" ht="78.75" x14ac:dyDescent="0.25">
      <c r="B9" s="115"/>
      <c r="C9" s="115"/>
      <c r="D9" s="3" t="s">
        <v>4</v>
      </c>
      <c r="E9" s="3" t="s">
        <v>5</v>
      </c>
      <c r="F9" s="63"/>
      <c r="G9" s="1"/>
      <c r="H9" s="1"/>
      <c r="I9" s="115"/>
      <c r="J9" s="115"/>
      <c r="K9" s="2" t="s">
        <v>12</v>
      </c>
      <c r="L9" s="10" t="s">
        <v>36</v>
      </c>
      <c r="M9" s="2" t="s">
        <v>10</v>
      </c>
    </row>
    <row r="10" spans="2:13" ht="15.75" x14ac:dyDescent="0.25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</row>
    <row r="11" spans="2:13" ht="36.75" customHeight="1" x14ac:dyDescent="0.25">
      <c r="B11" s="118" t="s">
        <v>105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2:13" ht="30" customHeight="1" x14ac:dyDescent="0.25">
      <c r="B12" s="121" t="s">
        <v>54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2:13" ht="30.75" customHeight="1" x14ac:dyDescent="0.25">
      <c r="B13" s="121" t="s">
        <v>106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</row>
    <row r="14" spans="2:13" ht="15.75" x14ac:dyDescent="0.25">
      <c r="B14" s="63"/>
      <c r="C14" s="64" t="s">
        <v>107</v>
      </c>
      <c r="D14" s="64"/>
      <c r="E14" s="64"/>
      <c r="F14" s="1" t="s">
        <v>14</v>
      </c>
      <c r="G14" s="16">
        <v>3786296.01</v>
      </c>
      <c r="H14" s="16">
        <v>3786296.01</v>
      </c>
      <c r="I14" s="26" t="s">
        <v>16</v>
      </c>
      <c r="J14" s="26" t="s">
        <v>16</v>
      </c>
      <c r="K14" s="26" t="s">
        <v>16</v>
      </c>
      <c r="L14" s="26" t="s">
        <v>16</v>
      </c>
      <c r="M14" s="26" t="s">
        <v>16</v>
      </c>
    </row>
    <row r="15" spans="2:13" ht="46.5" customHeight="1" x14ac:dyDescent="0.25">
      <c r="B15" s="63"/>
      <c r="C15" s="64"/>
      <c r="D15" s="64"/>
      <c r="E15" s="64"/>
      <c r="F15" s="2" t="s">
        <v>15</v>
      </c>
      <c r="G15" s="16">
        <f>G14-G16</f>
        <v>3559677.01</v>
      </c>
      <c r="H15" s="16">
        <f>H14-H16</f>
        <v>3559677.01</v>
      </c>
      <c r="I15" s="27"/>
      <c r="J15" s="27"/>
      <c r="K15" s="27"/>
      <c r="L15" s="27"/>
      <c r="M15" s="27"/>
    </row>
    <row r="16" spans="2:13" ht="31.5" x14ac:dyDescent="0.25">
      <c r="B16" s="63"/>
      <c r="C16" s="64"/>
      <c r="D16" s="64"/>
      <c r="E16" s="64"/>
      <c r="F16" s="3" t="s">
        <v>42</v>
      </c>
      <c r="G16" s="17">
        <v>226619</v>
      </c>
      <c r="H16" s="17">
        <v>226619</v>
      </c>
      <c r="I16" s="27"/>
      <c r="J16" s="27"/>
      <c r="K16" s="27"/>
      <c r="L16" s="27"/>
      <c r="M16" s="27"/>
    </row>
    <row r="17" spans="2:13" ht="15.75" x14ac:dyDescent="0.25">
      <c r="B17" s="42" t="s">
        <v>55</v>
      </c>
      <c r="C17" s="43"/>
      <c r="D17" s="48" t="s">
        <v>56</v>
      </c>
      <c r="E17" s="48" t="s">
        <v>61</v>
      </c>
      <c r="F17" s="9" t="s">
        <v>14</v>
      </c>
      <c r="G17" s="17">
        <v>3786296.01</v>
      </c>
      <c r="H17" s="17">
        <v>3786296.01</v>
      </c>
      <c r="I17" s="26" t="s">
        <v>16</v>
      </c>
      <c r="J17" s="26" t="s">
        <v>16</v>
      </c>
      <c r="K17" s="26" t="s">
        <v>16</v>
      </c>
      <c r="L17" s="26" t="s">
        <v>16</v>
      </c>
      <c r="M17" s="26" t="s">
        <v>16</v>
      </c>
    </row>
    <row r="18" spans="2:13" ht="47.25" x14ac:dyDescent="0.25">
      <c r="B18" s="44"/>
      <c r="C18" s="45"/>
      <c r="D18" s="49"/>
      <c r="E18" s="49"/>
      <c r="F18" s="2" t="s">
        <v>15</v>
      </c>
      <c r="G18" s="17">
        <f>G17-G19</f>
        <v>3559677.01</v>
      </c>
      <c r="H18" s="17">
        <f>H17-H19</f>
        <v>3559677.01</v>
      </c>
      <c r="I18" s="27"/>
      <c r="J18" s="27"/>
      <c r="K18" s="27"/>
      <c r="L18" s="27"/>
      <c r="M18" s="27"/>
    </row>
    <row r="19" spans="2:13" ht="31.5" x14ac:dyDescent="0.25">
      <c r="B19" s="44"/>
      <c r="C19" s="45"/>
      <c r="D19" s="49"/>
      <c r="E19" s="49"/>
      <c r="F19" s="3" t="s">
        <v>42</v>
      </c>
      <c r="G19" s="17">
        <v>226619</v>
      </c>
      <c r="H19" s="17">
        <v>226619</v>
      </c>
      <c r="I19" s="27"/>
      <c r="J19" s="27"/>
      <c r="K19" s="27"/>
      <c r="L19" s="27"/>
      <c r="M19" s="27"/>
    </row>
    <row r="20" spans="2:13" ht="15.75" x14ac:dyDescent="0.25">
      <c r="B20" s="42" t="s">
        <v>114</v>
      </c>
      <c r="C20" s="43"/>
      <c r="D20" s="48" t="s">
        <v>56</v>
      </c>
      <c r="E20" s="48" t="s">
        <v>61</v>
      </c>
      <c r="F20" s="9" t="s">
        <v>14</v>
      </c>
      <c r="G20" s="17">
        <v>0</v>
      </c>
      <c r="H20" s="17">
        <v>0</v>
      </c>
      <c r="I20" s="26" t="s">
        <v>16</v>
      </c>
      <c r="J20" s="26" t="s">
        <v>16</v>
      </c>
      <c r="K20" s="26" t="s">
        <v>16</v>
      </c>
      <c r="L20" s="26" t="s">
        <v>16</v>
      </c>
      <c r="M20" s="26" t="s">
        <v>16</v>
      </c>
    </row>
    <row r="21" spans="2:13" ht="47.25" customHeight="1" x14ac:dyDescent="0.25">
      <c r="B21" s="44"/>
      <c r="C21" s="45"/>
      <c r="D21" s="49"/>
      <c r="E21" s="49"/>
      <c r="F21" s="2" t="s">
        <v>15</v>
      </c>
      <c r="G21" s="17">
        <v>0</v>
      </c>
      <c r="H21" s="17">
        <v>0</v>
      </c>
      <c r="I21" s="27"/>
      <c r="J21" s="27"/>
      <c r="K21" s="27"/>
      <c r="L21" s="27"/>
      <c r="M21" s="27"/>
    </row>
    <row r="22" spans="2:13" ht="31.5" x14ac:dyDescent="0.25">
      <c r="B22" s="44"/>
      <c r="C22" s="45"/>
      <c r="D22" s="49"/>
      <c r="E22" s="49"/>
      <c r="F22" s="3" t="s">
        <v>42</v>
      </c>
      <c r="G22" s="17">
        <v>0</v>
      </c>
      <c r="H22" s="17">
        <v>0</v>
      </c>
      <c r="I22" s="27"/>
      <c r="J22" s="27"/>
      <c r="K22" s="27"/>
      <c r="L22" s="27"/>
      <c r="M22" s="27"/>
    </row>
    <row r="23" spans="2:13" ht="15.75" x14ac:dyDescent="0.25">
      <c r="B23" s="42" t="s">
        <v>78</v>
      </c>
      <c r="C23" s="43"/>
      <c r="D23" s="48" t="s">
        <v>56</v>
      </c>
      <c r="E23" s="48" t="s">
        <v>73</v>
      </c>
      <c r="F23" s="9" t="s">
        <v>14</v>
      </c>
      <c r="G23" s="17">
        <v>3066177.36</v>
      </c>
      <c r="H23" s="17">
        <v>3066177.36</v>
      </c>
      <c r="I23" s="26" t="s">
        <v>16</v>
      </c>
      <c r="J23" s="26" t="s">
        <v>16</v>
      </c>
      <c r="K23" s="26" t="s">
        <v>16</v>
      </c>
      <c r="L23" s="26" t="s">
        <v>16</v>
      </c>
      <c r="M23" s="26" t="s">
        <v>16</v>
      </c>
    </row>
    <row r="24" spans="2:13" ht="47.25" x14ac:dyDescent="0.25">
      <c r="B24" s="44"/>
      <c r="C24" s="45"/>
      <c r="D24" s="49"/>
      <c r="E24" s="49"/>
      <c r="F24" s="2" t="s">
        <v>15</v>
      </c>
      <c r="G24" s="17">
        <v>3066177.36</v>
      </c>
      <c r="H24" s="17">
        <v>3066177.36</v>
      </c>
      <c r="I24" s="27"/>
      <c r="J24" s="27"/>
      <c r="K24" s="27"/>
      <c r="L24" s="27"/>
      <c r="M24" s="27"/>
    </row>
    <row r="25" spans="2:13" ht="31.5" x14ac:dyDescent="0.25">
      <c r="B25" s="44"/>
      <c r="C25" s="45"/>
      <c r="D25" s="49"/>
      <c r="E25" s="49"/>
      <c r="F25" s="3" t="s">
        <v>42</v>
      </c>
      <c r="G25" s="17">
        <v>0</v>
      </c>
      <c r="H25" s="17">
        <v>0</v>
      </c>
      <c r="I25" s="27"/>
      <c r="J25" s="27"/>
      <c r="K25" s="27"/>
      <c r="L25" s="27"/>
      <c r="M25" s="27"/>
    </row>
    <row r="26" spans="2:13" ht="15.75" x14ac:dyDescent="0.25">
      <c r="B26" s="42" t="s">
        <v>79</v>
      </c>
      <c r="C26" s="43"/>
      <c r="D26" s="48" t="s">
        <v>56</v>
      </c>
      <c r="E26" s="48" t="s">
        <v>152</v>
      </c>
      <c r="F26" s="9" t="s">
        <v>14</v>
      </c>
      <c r="G26" s="18">
        <v>403499.65</v>
      </c>
      <c r="H26" s="18">
        <v>403499.65</v>
      </c>
      <c r="I26" s="26" t="s">
        <v>16</v>
      </c>
      <c r="J26" s="26" t="s">
        <v>16</v>
      </c>
      <c r="K26" s="26" t="s">
        <v>16</v>
      </c>
      <c r="L26" s="26" t="s">
        <v>16</v>
      </c>
      <c r="M26" s="26" t="s">
        <v>16</v>
      </c>
    </row>
    <row r="27" spans="2:13" ht="47.25" x14ac:dyDescent="0.25">
      <c r="B27" s="44"/>
      <c r="C27" s="45"/>
      <c r="D27" s="49"/>
      <c r="E27" s="49"/>
      <c r="F27" s="2" t="s">
        <v>15</v>
      </c>
      <c r="G27" s="18">
        <v>403499.65</v>
      </c>
      <c r="H27" s="18">
        <v>403499.65</v>
      </c>
      <c r="I27" s="27"/>
      <c r="J27" s="27"/>
      <c r="K27" s="27"/>
      <c r="L27" s="27"/>
      <c r="M27" s="27"/>
    </row>
    <row r="28" spans="2:13" ht="31.5" x14ac:dyDescent="0.25">
      <c r="B28" s="44"/>
      <c r="C28" s="45"/>
      <c r="D28" s="49"/>
      <c r="E28" s="49"/>
      <c r="F28" s="3" t="s">
        <v>42</v>
      </c>
      <c r="G28" s="17">
        <v>0</v>
      </c>
      <c r="H28" s="17">
        <v>0</v>
      </c>
      <c r="I28" s="27"/>
      <c r="J28" s="27"/>
      <c r="K28" s="27"/>
      <c r="L28" s="27"/>
      <c r="M28" s="27"/>
    </row>
    <row r="29" spans="2:13" ht="15.75" x14ac:dyDescent="0.25">
      <c r="B29" s="42" t="s">
        <v>74</v>
      </c>
      <c r="C29" s="43"/>
      <c r="D29" s="48" t="s">
        <v>56</v>
      </c>
      <c r="E29" s="48" t="s">
        <v>75</v>
      </c>
      <c r="F29" s="9" t="s">
        <v>14</v>
      </c>
      <c r="G29" s="17">
        <v>226619</v>
      </c>
      <c r="H29" s="17">
        <v>226619</v>
      </c>
      <c r="I29" s="26" t="s">
        <v>16</v>
      </c>
      <c r="J29" s="26" t="s">
        <v>16</v>
      </c>
      <c r="K29" s="26" t="s">
        <v>16</v>
      </c>
      <c r="L29" s="26" t="s">
        <v>16</v>
      </c>
      <c r="M29" s="26" t="s">
        <v>16</v>
      </c>
    </row>
    <row r="30" spans="2:13" ht="47.25" x14ac:dyDescent="0.25">
      <c r="B30" s="44"/>
      <c r="C30" s="45"/>
      <c r="D30" s="49"/>
      <c r="E30" s="49"/>
      <c r="F30" s="2" t="s">
        <v>15</v>
      </c>
      <c r="G30" s="17">
        <v>0</v>
      </c>
      <c r="H30" s="17">
        <v>0</v>
      </c>
      <c r="I30" s="27"/>
      <c r="J30" s="27"/>
      <c r="K30" s="27"/>
      <c r="L30" s="27"/>
      <c r="M30" s="27"/>
    </row>
    <row r="31" spans="2:13" ht="31.5" x14ac:dyDescent="0.25">
      <c r="B31" s="44"/>
      <c r="C31" s="45"/>
      <c r="D31" s="49"/>
      <c r="E31" s="49"/>
      <c r="F31" s="3" t="s">
        <v>42</v>
      </c>
      <c r="G31" s="17">
        <v>226619</v>
      </c>
      <c r="H31" s="17">
        <v>226619</v>
      </c>
      <c r="I31" s="27"/>
      <c r="J31" s="27"/>
      <c r="K31" s="27"/>
      <c r="L31" s="27"/>
      <c r="M31" s="27"/>
    </row>
    <row r="32" spans="2:13" ht="15.75" x14ac:dyDescent="0.25">
      <c r="B32" s="42" t="s">
        <v>76</v>
      </c>
      <c r="C32" s="43"/>
      <c r="D32" s="48" t="s">
        <v>56</v>
      </c>
      <c r="E32" s="48" t="s">
        <v>77</v>
      </c>
      <c r="F32" s="9" t="s">
        <v>14</v>
      </c>
      <c r="G32" s="17">
        <v>90000</v>
      </c>
      <c r="H32" s="17">
        <v>90000</v>
      </c>
      <c r="I32" s="26" t="s">
        <v>16</v>
      </c>
      <c r="J32" s="26" t="s">
        <v>16</v>
      </c>
      <c r="K32" s="26" t="s">
        <v>16</v>
      </c>
      <c r="L32" s="26" t="s">
        <v>16</v>
      </c>
      <c r="M32" s="26" t="s">
        <v>16</v>
      </c>
    </row>
    <row r="33" spans="2:13" ht="47.25" x14ac:dyDescent="0.25">
      <c r="B33" s="44"/>
      <c r="C33" s="45"/>
      <c r="D33" s="49"/>
      <c r="E33" s="49"/>
      <c r="F33" s="2" t="s">
        <v>15</v>
      </c>
      <c r="G33" s="17">
        <v>90000</v>
      </c>
      <c r="H33" s="17">
        <v>90000</v>
      </c>
      <c r="I33" s="27"/>
      <c r="J33" s="27"/>
      <c r="K33" s="27"/>
      <c r="L33" s="27"/>
      <c r="M33" s="27"/>
    </row>
    <row r="34" spans="2:13" ht="99" customHeight="1" x14ac:dyDescent="0.25">
      <c r="B34" s="44"/>
      <c r="C34" s="45"/>
      <c r="D34" s="49"/>
      <c r="E34" s="49"/>
      <c r="F34" s="3" t="s">
        <v>42</v>
      </c>
      <c r="G34" s="17">
        <v>0</v>
      </c>
      <c r="H34" s="17">
        <v>0</v>
      </c>
      <c r="I34" s="27"/>
      <c r="J34" s="27"/>
      <c r="K34" s="27"/>
      <c r="L34" s="27"/>
      <c r="M34" s="27"/>
    </row>
    <row r="35" spans="2:13" ht="15" customHeight="1" x14ac:dyDescent="0.25">
      <c r="B35" s="42" t="s">
        <v>117</v>
      </c>
      <c r="C35" s="43"/>
      <c r="D35" s="48" t="s">
        <v>56</v>
      </c>
      <c r="E35" s="48" t="s">
        <v>119</v>
      </c>
      <c r="F35" s="9" t="s">
        <v>14</v>
      </c>
      <c r="G35" s="17">
        <v>0</v>
      </c>
      <c r="H35" s="17">
        <v>0</v>
      </c>
      <c r="I35" s="26" t="s">
        <v>16</v>
      </c>
      <c r="J35" s="26" t="s">
        <v>16</v>
      </c>
      <c r="K35" s="26" t="s">
        <v>16</v>
      </c>
      <c r="L35" s="26" t="s">
        <v>16</v>
      </c>
      <c r="M35" s="26" t="s">
        <v>16</v>
      </c>
    </row>
    <row r="36" spans="2:13" ht="47.25" x14ac:dyDescent="0.25">
      <c r="B36" s="44"/>
      <c r="C36" s="45"/>
      <c r="D36" s="49"/>
      <c r="E36" s="49"/>
      <c r="F36" s="2" t="s">
        <v>15</v>
      </c>
      <c r="G36" s="17">
        <v>0</v>
      </c>
      <c r="H36" s="17">
        <v>0</v>
      </c>
      <c r="I36" s="27"/>
      <c r="J36" s="27"/>
      <c r="K36" s="27"/>
      <c r="L36" s="27"/>
      <c r="M36" s="27"/>
    </row>
    <row r="37" spans="2:13" ht="66" customHeight="1" x14ac:dyDescent="0.25">
      <c r="B37" s="44"/>
      <c r="C37" s="45"/>
      <c r="D37" s="49"/>
      <c r="E37" s="49"/>
      <c r="F37" s="3" t="s">
        <v>42</v>
      </c>
      <c r="G37" s="17">
        <v>0</v>
      </c>
      <c r="H37" s="17">
        <v>0</v>
      </c>
      <c r="I37" s="27"/>
      <c r="J37" s="27"/>
      <c r="K37" s="27"/>
      <c r="L37" s="27"/>
      <c r="M37" s="27"/>
    </row>
    <row r="38" spans="2:13" ht="15.75" x14ac:dyDescent="0.25">
      <c r="B38" s="42" t="s">
        <v>67</v>
      </c>
      <c r="C38" s="43"/>
      <c r="D38" s="48" t="s">
        <v>56</v>
      </c>
      <c r="E38" s="51" t="s">
        <v>153</v>
      </c>
      <c r="F38" s="1" t="s">
        <v>14</v>
      </c>
      <c r="G38" s="17">
        <v>153911.51</v>
      </c>
      <c r="H38" s="17">
        <v>153911.51</v>
      </c>
      <c r="I38" s="101" t="s">
        <v>16</v>
      </c>
      <c r="J38" s="101" t="s">
        <v>16</v>
      </c>
      <c r="K38" s="101" t="s">
        <v>16</v>
      </c>
      <c r="L38" s="101" t="s">
        <v>16</v>
      </c>
      <c r="M38" s="101" t="s">
        <v>16</v>
      </c>
    </row>
    <row r="39" spans="2:13" ht="47.25" x14ac:dyDescent="0.25">
      <c r="B39" s="44"/>
      <c r="C39" s="45"/>
      <c r="D39" s="49"/>
      <c r="E39" s="52"/>
      <c r="F39" s="2" t="s">
        <v>15</v>
      </c>
      <c r="G39" s="17">
        <f>G38-G40</f>
        <v>82719.12000000001</v>
      </c>
      <c r="H39" s="17">
        <v>82719.12</v>
      </c>
      <c r="I39" s="101"/>
      <c r="J39" s="101"/>
      <c r="K39" s="101"/>
      <c r="L39" s="101"/>
      <c r="M39" s="101"/>
    </row>
    <row r="40" spans="2:13" ht="31.5" x14ac:dyDescent="0.25">
      <c r="B40" s="44"/>
      <c r="C40" s="45"/>
      <c r="D40" s="49"/>
      <c r="E40" s="52"/>
      <c r="F40" s="12" t="s">
        <v>42</v>
      </c>
      <c r="G40" s="17">
        <v>71192.39</v>
      </c>
      <c r="H40" s="17">
        <v>71192.39</v>
      </c>
      <c r="I40" s="101"/>
      <c r="J40" s="101"/>
      <c r="K40" s="101"/>
      <c r="L40" s="101"/>
      <c r="M40" s="101"/>
    </row>
    <row r="41" spans="2:13" ht="15.75" x14ac:dyDescent="0.25">
      <c r="B41" s="42" t="s">
        <v>79</v>
      </c>
      <c r="C41" s="43"/>
      <c r="D41" s="48" t="s">
        <v>56</v>
      </c>
      <c r="E41" s="51" t="s">
        <v>65</v>
      </c>
      <c r="F41" s="3" t="s">
        <v>14</v>
      </c>
      <c r="G41" s="17">
        <v>82000</v>
      </c>
      <c r="H41" s="17">
        <v>82000</v>
      </c>
      <c r="I41" s="26" t="s">
        <v>16</v>
      </c>
      <c r="J41" s="26" t="s">
        <v>16</v>
      </c>
      <c r="K41" s="26" t="s">
        <v>16</v>
      </c>
      <c r="L41" s="26" t="s">
        <v>16</v>
      </c>
      <c r="M41" s="26" t="s">
        <v>16</v>
      </c>
    </row>
    <row r="42" spans="2:13" ht="47.25" x14ac:dyDescent="0.25">
      <c r="B42" s="44"/>
      <c r="C42" s="45"/>
      <c r="D42" s="49"/>
      <c r="E42" s="52"/>
      <c r="F42" s="13" t="s">
        <v>121</v>
      </c>
      <c r="G42" s="17">
        <v>82000</v>
      </c>
      <c r="H42" s="17">
        <v>82000</v>
      </c>
      <c r="I42" s="27"/>
      <c r="J42" s="27"/>
      <c r="K42" s="27"/>
      <c r="L42" s="27"/>
      <c r="M42" s="27"/>
    </row>
    <row r="43" spans="2:13" ht="48.75" customHeight="1" x14ac:dyDescent="0.25">
      <c r="B43" s="46"/>
      <c r="C43" s="47"/>
      <c r="D43" s="50"/>
      <c r="E43" s="53"/>
      <c r="F43" s="3" t="s">
        <v>42</v>
      </c>
      <c r="G43" s="17">
        <v>0</v>
      </c>
      <c r="H43" s="17">
        <v>0</v>
      </c>
      <c r="I43" s="28"/>
      <c r="J43" s="28"/>
      <c r="K43" s="28"/>
      <c r="L43" s="28"/>
      <c r="M43" s="28"/>
    </row>
    <row r="44" spans="2:13" ht="21.75" customHeight="1" x14ac:dyDescent="0.25">
      <c r="B44" s="42" t="s">
        <v>143</v>
      </c>
      <c r="C44" s="43"/>
      <c r="D44" s="48" t="s">
        <v>56</v>
      </c>
      <c r="E44" s="51" t="s">
        <v>154</v>
      </c>
      <c r="F44" s="1" t="s">
        <v>14</v>
      </c>
      <c r="G44" s="17">
        <v>71911.509999999995</v>
      </c>
      <c r="H44" s="17">
        <v>71911.509999999995</v>
      </c>
      <c r="I44" s="26" t="s">
        <v>16</v>
      </c>
      <c r="J44" s="26" t="s">
        <v>16</v>
      </c>
      <c r="K44" s="26" t="s">
        <v>16</v>
      </c>
      <c r="L44" s="26" t="s">
        <v>16</v>
      </c>
      <c r="M44" s="26" t="s">
        <v>16</v>
      </c>
    </row>
    <row r="45" spans="2:13" ht="42" customHeight="1" x14ac:dyDescent="0.25">
      <c r="B45" s="44"/>
      <c r="C45" s="45"/>
      <c r="D45" s="49"/>
      <c r="E45" s="52"/>
      <c r="F45" s="2" t="s">
        <v>15</v>
      </c>
      <c r="G45" s="17">
        <v>719.12</v>
      </c>
      <c r="H45" s="17">
        <v>719.12</v>
      </c>
      <c r="I45" s="27"/>
      <c r="J45" s="27"/>
      <c r="K45" s="27"/>
      <c r="L45" s="27"/>
      <c r="M45" s="27"/>
    </row>
    <row r="46" spans="2:13" ht="27.75" customHeight="1" x14ac:dyDescent="0.25">
      <c r="B46" s="44"/>
      <c r="C46" s="45"/>
      <c r="D46" s="49"/>
      <c r="E46" s="52"/>
      <c r="F46" s="3" t="s">
        <v>42</v>
      </c>
      <c r="G46" s="17">
        <v>71192.39</v>
      </c>
      <c r="H46" s="17">
        <v>71192.39</v>
      </c>
      <c r="I46" s="27"/>
      <c r="J46" s="27"/>
      <c r="K46" s="27"/>
      <c r="L46" s="27"/>
      <c r="M46" s="27"/>
    </row>
    <row r="47" spans="2:13" ht="0.6" customHeight="1" x14ac:dyDescent="0.25">
      <c r="B47" s="64"/>
      <c r="C47" s="64" t="s">
        <v>33</v>
      </c>
      <c r="D47" s="48" t="s">
        <v>56</v>
      </c>
      <c r="E47" s="51" t="s">
        <v>31</v>
      </c>
      <c r="F47" s="1" t="s">
        <v>14</v>
      </c>
      <c r="G47" s="17"/>
      <c r="H47" s="17"/>
      <c r="I47" s="26" t="s">
        <v>16</v>
      </c>
      <c r="J47" s="26" t="s">
        <v>16</v>
      </c>
      <c r="K47" s="26" t="s">
        <v>16</v>
      </c>
      <c r="L47" s="26" t="s">
        <v>16</v>
      </c>
      <c r="M47" s="26" t="s">
        <v>16</v>
      </c>
    </row>
    <row r="48" spans="2:13" ht="76.900000000000006" hidden="1" customHeight="1" x14ac:dyDescent="0.25">
      <c r="B48" s="64"/>
      <c r="C48" s="64"/>
      <c r="D48" s="49"/>
      <c r="E48" s="52"/>
      <c r="F48" s="2" t="s">
        <v>41</v>
      </c>
      <c r="G48" s="17">
        <v>0</v>
      </c>
      <c r="H48" s="17">
        <v>0</v>
      </c>
      <c r="I48" s="27"/>
      <c r="J48" s="27"/>
      <c r="K48" s="27"/>
      <c r="L48" s="27"/>
      <c r="M48" s="27"/>
    </row>
    <row r="49" spans="2:13" ht="37.9" hidden="1" customHeight="1" x14ac:dyDescent="0.25">
      <c r="B49" s="64"/>
      <c r="C49" s="64"/>
      <c r="D49" s="49"/>
      <c r="E49" s="52"/>
      <c r="F49" s="124" t="s">
        <v>42</v>
      </c>
      <c r="G49" s="126"/>
      <c r="H49" s="126"/>
      <c r="I49" s="27"/>
      <c r="J49" s="27"/>
      <c r="K49" s="27"/>
      <c r="L49" s="27"/>
      <c r="M49" s="27"/>
    </row>
    <row r="50" spans="2:13" ht="52.5" hidden="1" customHeight="1" x14ac:dyDescent="0.25">
      <c r="B50" s="64"/>
      <c r="C50" s="64"/>
      <c r="D50" s="50"/>
      <c r="E50" s="53"/>
      <c r="F50" s="125"/>
      <c r="G50" s="127"/>
      <c r="H50" s="127"/>
      <c r="I50" s="28"/>
      <c r="J50" s="28"/>
      <c r="K50" s="28"/>
      <c r="L50" s="28"/>
      <c r="M50" s="28"/>
    </row>
    <row r="51" spans="2:13" ht="34.15" hidden="1" customHeight="1" x14ac:dyDescent="0.25">
      <c r="B51" s="64"/>
      <c r="C51" s="64" t="s">
        <v>34</v>
      </c>
      <c r="D51" s="48" t="s">
        <v>56</v>
      </c>
      <c r="E51" s="51" t="s">
        <v>32</v>
      </c>
      <c r="F51" s="1" t="s">
        <v>14</v>
      </c>
      <c r="G51" s="17"/>
      <c r="H51" s="17"/>
      <c r="I51" s="26" t="s">
        <v>16</v>
      </c>
      <c r="J51" s="26" t="s">
        <v>16</v>
      </c>
      <c r="K51" s="26" t="s">
        <v>16</v>
      </c>
      <c r="L51" s="26" t="s">
        <v>16</v>
      </c>
      <c r="M51" s="26" t="s">
        <v>16</v>
      </c>
    </row>
    <row r="52" spans="2:13" ht="58.9" hidden="1" customHeight="1" x14ac:dyDescent="0.25">
      <c r="B52" s="64"/>
      <c r="C52" s="64"/>
      <c r="D52" s="49"/>
      <c r="E52" s="52"/>
      <c r="F52" s="2" t="s">
        <v>15</v>
      </c>
      <c r="G52" s="17"/>
      <c r="H52" s="17"/>
      <c r="I52" s="27"/>
      <c r="J52" s="27"/>
      <c r="K52" s="27"/>
      <c r="L52" s="27"/>
      <c r="M52" s="27"/>
    </row>
    <row r="53" spans="2:13" ht="97.9" hidden="1" customHeight="1" x14ac:dyDescent="0.25">
      <c r="B53" s="64"/>
      <c r="C53" s="64"/>
      <c r="D53" s="49"/>
      <c r="E53" s="52"/>
      <c r="F53" s="4" t="s">
        <v>42</v>
      </c>
      <c r="G53" s="19">
        <v>0</v>
      </c>
      <c r="H53" s="19">
        <v>0</v>
      </c>
      <c r="I53" s="27"/>
      <c r="J53" s="27"/>
      <c r="K53" s="27"/>
      <c r="L53" s="27"/>
      <c r="M53" s="27"/>
    </row>
    <row r="54" spans="2:13" ht="15.6" customHeight="1" x14ac:dyDescent="0.25">
      <c r="B54" s="86" t="s">
        <v>66</v>
      </c>
      <c r="C54" s="87"/>
      <c r="D54" s="98"/>
      <c r="E54" s="131"/>
      <c r="F54" s="5" t="s">
        <v>14</v>
      </c>
      <c r="G54" s="16">
        <f>G38+G17</f>
        <v>3940207.5199999996</v>
      </c>
      <c r="H54" s="16">
        <f>G54</f>
        <v>3940207.5199999996</v>
      </c>
      <c r="I54" s="68" t="s">
        <v>16</v>
      </c>
      <c r="J54" s="68" t="s">
        <v>16</v>
      </c>
      <c r="K54" s="68" t="s">
        <v>16</v>
      </c>
      <c r="L54" s="68" t="s">
        <v>16</v>
      </c>
      <c r="M54" s="68" t="s">
        <v>16</v>
      </c>
    </row>
    <row r="55" spans="2:13" ht="47.25" x14ac:dyDescent="0.25">
      <c r="B55" s="89"/>
      <c r="C55" s="90"/>
      <c r="D55" s="99"/>
      <c r="E55" s="131"/>
      <c r="F55" s="6" t="s">
        <v>15</v>
      </c>
      <c r="G55" s="16">
        <f>G54-G56</f>
        <v>3642396.1299999994</v>
      </c>
      <c r="H55" s="16">
        <f>G55</f>
        <v>3642396.1299999994</v>
      </c>
      <c r="I55" s="69"/>
      <c r="J55" s="69"/>
      <c r="K55" s="69"/>
      <c r="L55" s="69"/>
      <c r="M55" s="69"/>
    </row>
    <row r="56" spans="2:13" ht="39.75" customHeight="1" x14ac:dyDescent="0.25">
      <c r="B56" s="92"/>
      <c r="C56" s="93"/>
      <c r="D56" s="100"/>
      <c r="E56" s="131"/>
      <c r="F56" s="7" t="s">
        <v>42</v>
      </c>
      <c r="G56" s="16">
        <v>297811.39</v>
      </c>
      <c r="H56" s="16">
        <f>G56</f>
        <v>297811.39</v>
      </c>
      <c r="I56" s="69"/>
      <c r="J56" s="69"/>
      <c r="K56" s="69"/>
      <c r="L56" s="69"/>
      <c r="M56" s="69"/>
    </row>
    <row r="57" spans="2:13" ht="15.75" x14ac:dyDescent="0.25">
      <c r="B57" s="60" t="s">
        <v>90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</row>
    <row r="58" spans="2:13" ht="36" customHeight="1" x14ac:dyDescent="0.25">
      <c r="B58" s="60" t="s">
        <v>91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2"/>
    </row>
    <row r="59" spans="2:13" ht="15.75" x14ac:dyDescent="0.25">
      <c r="B59" s="63"/>
      <c r="C59" s="42" t="s">
        <v>104</v>
      </c>
      <c r="D59" s="128"/>
      <c r="E59" s="43"/>
      <c r="F59" s="1" t="s">
        <v>14</v>
      </c>
      <c r="G59" s="17">
        <v>6465700.3600000003</v>
      </c>
      <c r="H59" s="17">
        <v>6465700.3600000003</v>
      </c>
      <c r="I59" s="26" t="s">
        <v>16</v>
      </c>
      <c r="J59" s="26" t="s">
        <v>16</v>
      </c>
      <c r="K59" s="26" t="s">
        <v>16</v>
      </c>
      <c r="L59" s="26" t="s">
        <v>16</v>
      </c>
      <c r="M59" s="26" t="s">
        <v>16</v>
      </c>
    </row>
    <row r="60" spans="2:13" ht="47.25" x14ac:dyDescent="0.25">
      <c r="B60" s="63"/>
      <c r="C60" s="44"/>
      <c r="D60" s="129"/>
      <c r="E60" s="45"/>
      <c r="F60" s="2" t="s">
        <v>15</v>
      </c>
      <c r="G60" s="17">
        <f>G59-G61</f>
        <v>686900</v>
      </c>
      <c r="H60" s="17">
        <f>H59-H61</f>
        <v>686900</v>
      </c>
      <c r="I60" s="27"/>
      <c r="J60" s="27"/>
      <c r="K60" s="27"/>
      <c r="L60" s="27"/>
      <c r="M60" s="27"/>
    </row>
    <row r="61" spans="2:13" ht="31.5" x14ac:dyDescent="0.25">
      <c r="B61" s="63"/>
      <c r="C61" s="46"/>
      <c r="D61" s="130"/>
      <c r="E61" s="47"/>
      <c r="F61" s="3" t="s">
        <v>42</v>
      </c>
      <c r="G61" s="17">
        <v>5778800.3600000003</v>
      </c>
      <c r="H61" s="17">
        <v>5778800.3600000003</v>
      </c>
      <c r="I61" s="28"/>
      <c r="J61" s="28"/>
      <c r="K61" s="28"/>
      <c r="L61" s="28"/>
      <c r="M61" s="28"/>
    </row>
    <row r="62" spans="2:13" ht="15.75" x14ac:dyDescent="0.25">
      <c r="B62" s="42" t="s">
        <v>110</v>
      </c>
      <c r="C62" s="111"/>
      <c r="D62" s="48" t="s">
        <v>56</v>
      </c>
      <c r="E62" s="51" t="s">
        <v>111</v>
      </c>
      <c r="F62" s="1" t="s">
        <v>14</v>
      </c>
      <c r="G62" s="17">
        <v>1468</v>
      </c>
      <c r="H62" s="17">
        <v>1468</v>
      </c>
      <c r="I62" s="26" t="s">
        <v>52</v>
      </c>
      <c r="J62" s="41" t="s">
        <v>37</v>
      </c>
      <c r="K62" s="41">
        <v>1</v>
      </c>
      <c r="L62" s="41">
        <v>1</v>
      </c>
      <c r="M62" s="41">
        <v>1</v>
      </c>
    </row>
    <row r="63" spans="2:13" ht="47.25" x14ac:dyDescent="0.25">
      <c r="B63" s="112"/>
      <c r="C63" s="113"/>
      <c r="D63" s="49"/>
      <c r="E63" s="52"/>
      <c r="F63" s="2" t="s">
        <v>15</v>
      </c>
      <c r="G63" s="17">
        <v>0</v>
      </c>
      <c r="H63" s="17">
        <v>0</v>
      </c>
      <c r="I63" s="27"/>
      <c r="J63" s="27"/>
      <c r="K63" s="27"/>
      <c r="L63" s="27"/>
      <c r="M63" s="27"/>
    </row>
    <row r="64" spans="2:13" ht="31.5" x14ac:dyDescent="0.25">
      <c r="B64" s="112"/>
      <c r="C64" s="113"/>
      <c r="D64" s="49"/>
      <c r="E64" s="52"/>
      <c r="F64" s="14" t="s">
        <v>42</v>
      </c>
      <c r="G64" s="20">
        <v>1468</v>
      </c>
      <c r="H64" s="17">
        <v>1468</v>
      </c>
      <c r="I64" s="27"/>
      <c r="J64" s="27"/>
      <c r="K64" s="27"/>
      <c r="L64" s="27"/>
      <c r="M64" s="27"/>
    </row>
    <row r="65" spans="2:13" ht="26.25" customHeight="1" x14ac:dyDescent="0.25">
      <c r="B65" s="38"/>
      <c r="C65" s="48" t="s">
        <v>133</v>
      </c>
      <c r="D65" s="48" t="s">
        <v>56</v>
      </c>
      <c r="E65" s="51" t="s">
        <v>134</v>
      </c>
      <c r="F65" s="4" t="s">
        <v>14</v>
      </c>
      <c r="G65" s="17">
        <v>1468</v>
      </c>
      <c r="H65" s="17">
        <v>1468</v>
      </c>
      <c r="I65" s="26" t="s">
        <v>16</v>
      </c>
      <c r="J65" s="26" t="s">
        <v>16</v>
      </c>
      <c r="K65" s="26" t="s">
        <v>16</v>
      </c>
      <c r="L65" s="26" t="s">
        <v>16</v>
      </c>
      <c r="M65" s="26" t="s">
        <v>16</v>
      </c>
    </row>
    <row r="66" spans="2:13" ht="55.5" customHeight="1" x14ac:dyDescent="0.25">
      <c r="B66" s="39"/>
      <c r="C66" s="49"/>
      <c r="D66" s="49"/>
      <c r="E66" s="52"/>
      <c r="F66" s="4" t="s">
        <v>121</v>
      </c>
      <c r="G66" s="17">
        <v>0</v>
      </c>
      <c r="H66" s="17">
        <v>0</v>
      </c>
      <c r="I66" s="27"/>
      <c r="J66" s="27"/>
      <c r="K66" s="27"/>
      <c r="L66" s="27"/>
      <c r="M66" s="27"/>
    </row>
    <row r="67" spans="2:13" ht="34.5" customHeight="1" x14ac:dyDescent="0.25">
      <c r="B67" s="40"/>
      <c r="C67" s="50"/>
      <c r="D67" s="50"/>
      <c r="E67" s="53"/>
      <c r="F67" s="4" t="s">
        <v>42</v>
      </c>
      <c r="G67" s="17">
        <v>1468</v>
      </c>
      <c r="H67" s="17">
        <v>1468</v>
      </c>
      <c r="I67" s="28"/>
      <c r="J67" s="28"/>
      <c r="K67" s="28"/>
      <c r="L67" s="28"/>
      <c r="M67" s="28"/>
    </row>
    <row r="68" spans="2:13" ht="29.25" customHeight="1" x14ac:dyDescent="0.25">
      <c r="B68" s="42" t="s">
        <v>136</v>
      </c>
      <c r="C68" s="43"/>
      <c r="D68" s="48" t="s">
        <v>56</v>
      </c>
      <c r="E68" s="51" t="s">
        <v>135</v>
      </c>
      <c r="F68" s="4" t="s">
        <v>14</v>
      </c>
      <c r="G68" s="17">
        <v>5609751.3600000003</v>
      </c>
      <c r="H68" s="17">
        <v>5609751.3600000003</v>
      </c>
      <c r="I68" s="26" t="s">
        <v>16</v>
      </c>
      <c r="J68" s="26" t="s">
        <v>16</v>
      </c>
      <c r="K68" s="26" t="s">
        <v>16</v>
      </c>
      <c r="L68" s="26" t="s">
        <v>16</v>
      </c>
      <c r="M68" s="26" t="s">
        <v>16</v>
      </c>
    </row>
    <row r="69" spans="2:13" ht="50.25" customHeight="1" x14ac:dyDescent="0.25">
      <c r="B69" s="44"/>
      <c r="C69" s="45"/>
      <c r="D69" s="49"/>
      <c r="E69" s="52"/>
      <c r="F69" s="4" t="s">
        <v>121</v>
      </c>
      <c r="G69" s="17">
        <v>0</v>
      </c>
      <c r="H69" s="17">
        <v>0</v>
      </c>
      <c r="I69" s="27"/>
      <c r="J69" s="27"/>
      <c r="K69" s="27"/>
      <c r="L69" s="27"/>
      <c r="M69" s="27"/>
    </row>
    <row r="70" spans="2:13" ht="38.25" customHeight="1" x14ac:dyDescent="0.25">
      <c r="B70" s="46"/>
      <c r="C70" s="47"/>
      <c r="D70" s="50"/>
      <c r="E70" s="53"/>
      <c r="F70" s="4" t="s">
        <v>42</v>
      </c>
      <c r="G70" s="17">
        <v>5609751.3600000003</v>
      </c>
      <c r="H70" s="17">
        <v>5609751.3600000003</v>
      </c>
      <c r="I70" s="28"/>
      <c r="J70" s="28"/>
      <c r="K70" s="28"/>
      <c r="L70" s="28"/>
      <c r="M70" s="28"/>
    </row>
    <row r="71" spans="2:13" ht="33" customHeight="1" x14ac:dyDescent="0.25">
      <c r="B71" s="63"/>
      <c r="C71" s="64" t="s">
        <v>144</v>
      </c>
      <c r="D71" s="48" t="s">
        <v>56</v>
      </c>
      <c r="E71" s="51" t="s">
        <v>155</v>
      </c>
      <c r="F71" s="1" t="s">
        <v>14</v>
      </c>
      <c r="G71" s="17">
        <v>3257347.03</v>
      </c>
      <c r="H71" s="17">
        <v>3257347.03</v>
      </c>
      <c r="I71" s="26" t="s">
        <v>52</v>
      </c>
      <c r="J71" s="41" t="s">
        <v>37</v>
      </c>
      <c r="K71" s="41">
        <v>1</v>
      </c>
      <c r="L71" s="41">
        <v>1</v>
      </c>
      <c r="M71" s="41">
        <v>1</v>
      </c>
    </row>
    <row r="72" spans="2:13" ht="42.75" customHeight="1" x14ac:dyDescent="0.25">
      <c r="B72" s="63"/>
      <c r="C72" s="64"/>
      <c r="D72" s="49"/>
      <c r="E72" s="52"/>
      <c r="F72" s="2" t="s">
        <v>15</v>
      </c>
      <c r="G72" s="17">
        <v>0</v>
      </c>
      <c r="H72" s="17">
        <v>0</v>
      </c>
      <c r="I72" s="27"/>
      <c r="J72" s="27"/>
      <c r="K72" s="27"/>
      <c r="L72" s="27"/>
      <c r="M72" s="27"/>
    </row>
    <row r="73" spans="2:13" ht="57.75" customHeight="1" x14ac:dyDescent="0.25">
      <c r="B73" s="63"/>
      <c r="C73" s="64"/>
      <c r="D73" s="49"/>
      <c r="E73" s="53"/>
      <c r="F73" s="4" t="s">
        <v>42</v>
      </c>
      <c r="G73" s="17">
        <v>3257347.03</v>
      </c>
      <c r="H73" s="17">
        <v>3257347.03</v>
      </c>
      <c r="I73" s="28"/>
      <c r="J73" s="28"/>
      <c r="K73" s="28"/>
      <c r="L73" s="28"/>
      <c r="M73" s="28"/>
    </row>
    <row r="74" spans="2:13" ht="33" customHeight="1" x14ac:dyDescent="0.25">
      <c r="B74" s="63"/>
      <c r="C74" s="64" t="s">
        <v>122</v>
      </c>
      <c r="D74" s="48" t="s">
        <v>56</v>
      </c>
      <c r="E74" s="51" t="s">
        <v>80</v>
      </c>
      <c r="F74" s="1" t="s">
        <v>14</v>
      </c>
      <c r="G74" s="17">
        <v>1468</v>
      </c>
      <c r="H74" s="17">
        <v>1468</v>
      </c>
      <c r="I74" s="26" t="s">
        <v>52</v>
      </c>
      <c r="J74" s="41" t="s">
        <v>37</v>
      </c>
      <c r="K74" s="41">
        <v>1</v>
      </c>
      <c r="L74" s="41">
        <v>1</v>
      </c>
      <c r="M74" s="41">
        <v>1</v>
      </c>
    </row>
    <row r="75" spans="2:13" ht="42.75" customHeight="1" x14ac:dyDescent="0.25">
      <c r="B75" s="63"/>
      <c r="C75" s="64"/>
      <c r="D75" s="49"/>
      <c r="E75" s="52"/>
      <c r="F75" s="2" t="s">
        <v>15</v>
      </c>
      <c r="G75" s="17">
        <v>0</v>
      </c>
      <c r="H75" s="17">
        <v>0</v>
      </c>
      <c r="I75" s="27"/>
      <c r="J75" s="27"/>
      <c r="K75" s="27"/>
      <c r="L75" s="27"/>
      <c r="M75" s="27"/>
    </row>
    <row r="76" spans="2:13" ht="33" customHeight="1" x14ac:dyDescent="0.25">
      <c r="B76" s="63"/>
      <c r="C76" s="64"/>
      <c r="D76" s="49"/>
      <c r="E76" s="53"/>
      <c r="F76" s="4" t="s">
        <v>42</v>
      </c>
      <c r="G76" s="17">
        <v>1468</v>
      </c>
      <c r="H76" s="17">
        <v>1468</v>
      </c>
      <c r="I76" s="28"/>
      <c r="J76" s="28"/>
      <c r="K76" s="28"/>
      <c r="L76" s="28"/>
      <c r="M76" s="28"/>
    </row>
    <row r="77" spans="2:13" ht="33" customHeight="1" x14ac:dyDescent="0.25">
      <c r="B77" s="63"/>
      <c r="C77" s="64" t="s">
        <v>130</v>
      </c>
      <c r="D77" s="48" t="s">
        <v>56</v>
      </c>
      <c r="E77" s="51" t="s">
        <v>81</v>
      </c>
      <c r="F77" s="1" t="s">
        <v>14</v>
      </c>
      <c r="G77" s="17">
        <v>1501468</v>
      </c>
      <c r="H77" s="17">
        <v>1501468</v>
      </c>
      <c r="I77" s="26" t="s">
        <v>52</v>
      </c>
      <c r="J77" s="41" t="s">
        <v>37</v>
      </c>
      <c r="K77" s="41">
        <v>1</v>
      </c>
      <c r="L77" s="41">
        <v>1</v>
      </c>
      <c r="M77" s="41">
        <v>1</v>
      </c>
    </row>
    <row r="78" spans="2:13" ht="50.25" customHeight="1" x14ac:dyDescent="0.25">
      <c r="B78" s="63"/>
      <c r="C78" s="64"/>
      <c r="D78" s="49"/>
      <c r="E78" s="52"/>
      <c r="F78" s="2" t="s">
        <v>15</v>
      </c>
      <c r="G78" s="17">
        <v>0</v>
      </c>
      <c r="H78" s="17">
        <v>0</v>
      </c>
      <c r="I78" s="27"/>
      <c r="J78" s="27"/>
      <c r="K78" s="27"/>
      <c r="L78" s="27"/>
      <c r="M78" s="27"/>
    </row>
    <row r="79" spans="2:13" ht="33" customHeight="1" x14ac:dyDescent="0.25">
      <c r="B79" s="54"/>
      <c r="C79" s="48"/>
      <c r="D79" s="49"/>
      <c r="E79" s="52"/>
      <c r="F79" s="14" t="s">
        <v>42</v>
      </c>
      <c r="G79" s="17">
        <v>1501468</v>
      </c>
      <c r="H79" s="17">
        <v>1501468</v>
      </c>
      <c r="I79" s="27"/>
      <c r="J79" s="27"/>
      <c r="K79" s="27"/>
      <c r="L79" s="27"/>
      <c r="M79" s="27"/>
    </row>
    <row r="80" spans="2:13" ht="33" customHeight="1" x14ac:dyDescent="0.25">
      <c r="B80" s="54"/>
      <c r="C80" s="48" t="s">
        <v>132</v>
      </c>
      <c r="D80" s="48" t="s">
        <v>56</v>
      </c>
      <c r="E80" s="51" t="s">
        <v>81</v>
      </c>
      <c r="F80" s="4" t="s">
        <v>14</v>
      </c>
      <c r="G80" s="17">
        <v>1500000</v>
      </c>
      <c r="H80" s="17">
        <v>1500000</v>
      </c>
      <c r="I80" s="26" t="s">
        <v>16</v>
      </c>
      <c r="J80" s="26" t="s">
        <v>16</v>
      </c>
      <c r="K80" s="26" t="s">
        <v>16</v>
      </c>
      <c r="L80" s="26" t="s">
        <v>16</v>
      </c>
      <c r="M80" s="26" t="s">
        <v>16</v>
      </c>
    </row>
    <row r="81" spans="2:13" ht="54.75" customHeight="1" x14ac:dyDescent="0.25">
      <c r="B81" s="55"/>
      <c r="C81" s="49"/>
      <c r="D81" s="49"/>
      <c r="E81" s="52"/>
      <c r="F81" s="4" t="s">
        <v>121</v>
      </c>
      <c r="G81" s="17">
        <v>0</v>
      </c>
      <c r="H81" s="17">
        <v>0</v>
      </c>
      <c r="I81" s="27"/>
      <c r="J81" s="27"/>
      <c r="K81" s="27"/>
      <c r="L81" s="27"/>
      <c r="M81" s="27"/>
    </row>
    <row r="82" spans="2:13" ht="41.25" customHeight="1" x14ac:dyDescent="0.25">
      <c r="B82" s="56"/>
      <c r="C82" s="50"/>
      <c r="D82" s="50"/>
      <c r="E82" s="53"/>
      <c r="F82" s="4" t="s">
        <v>42</v>
      </c>
      <c r="G82" s="17">
        <v>1500000</v>
      </c>
      <c r="H82" s="17">
        <v>1500000</v>
      </c>
      <c r="I82" s="28"/>
      <c r="J82" s="28"/>
      <c r="K82" s="28"/>
      <c r="L82" s="28"/>
      <c r="M82" s="28"/>
    </row>
    <row r="83" spans="2:13" ht="15.6" customHeight="1" x14ac:dyDescent="0.25">
      <c r="B83" s="63"/>
      <c r="C83" s="64" t="s">
        <v>131</v>
      </c>
      <c r="D83" s="48" t="s">
        <v>56</v>
      </c>
      <c r="E83" s="51" t="s">
        <v>82</v>
      </c>
      <c r="F83" s="1" t="s">
        <v>14</v>
      </c>
      <c r="G83" s="17">
        <v>849468.33</v>
      </c>
      <c r="H83" s="17">
        <v>849468.33</v>
      </c>
      <c r="I83" s="26" t="s">
        <v>52</v>
      </c>
      <c r="J83" s="41" t="s">
        <v>37</v>
      </c>
      <c r="K83" s="41">
        <v>1</v>
      </c>
      <c r="L83" s="41">
        <v>1</v>
      </c>
      <c r="M83" s="41">
        <v>1</v>
      </c>
    </row>
    <row r="84" spans="2:13" ht="46.5" customHeight="1" x14ac:dyDescent="0.25">
      <c r="B84" s="63"/>
      <c r="C84" s="64"/>
      <c r="D84" s="49"/>
      <c r="E84" s="52"/>
      <c r="F84" s="2" t="s">
        <v>15</v>
      </c>
      <c r="G84" s="17">
        <v>0</v>
      </c>
      <c r="H84" s="17">
        <v>0</v>
      </c>
      <c r="I84" s="27"/>
      <c r="J84" s="27"/>
      <c r="K84" s="27"/>
      <c r="L84" s="27"/>
      <c r="M84" s="27"/>
    </row>
    <row r="85" spans="2:13" ht="36.75" customHeight="1" x14ac:dyDescent="0.25">
      <c r="B85" s="63"/>
      <c r="C85" s="64"/>
      <c r="D85" s="49"/>
      <c r="E85" s="53"/>
      <c r="F85" s="4" t="s">
        <v>42</v>
      </c>
      <c r="G85" s="17">
        <v>849468.33</v>
      </c>
      <c r="H85" s="17">
        <v>849468.33</v>
      </c>
      <c r="I85" s="28"/>
      <c r="J85" s="28"/>
      <c r="K85" s="28"/>
      <c r="L85" s="28"/>
      <c r="M85" s="28"/>
    </row>
    <row r="86" spans="2:13" ht="27.75" customHeight="1" x14ac:dyDescent="0.25">
      <c r="B86" s="42" t="s">
        <v>112</v>
      </c>
      <c r="C86" s="111"/>
      <c r="D86" s="48" t="s">
        <v>56</v>
      </c>
      <c r="E86" s="51" t="s">
        <v>83</v>
      </c>
      <c r="F86" s="1" t="s">
        <v>14</v>
      </c>
      <c r="G86" s="17">
        <v>853013</v>
      </c>
      <c r="H86" s="17">
        <v>853013</v>
      </c>
      <c r="I86" s="26" t="s">
        <v>52</v>
      </c>
      <c r="J86" s="41" t="s">
        <v>37</v>
      </c>
      <c r="K86" s="41">
        <v>1</v>
      </c>
      <c r="L86" s="41">
        <v>1</v>
      </c>
      <c r="M86" s="41">
        <v>1</v>
      </c>
    </row>
    <row r="87" spans="2:13" ht="54.75" customHeight="1" x14ac:dyDescent="0.25">
      <c r="B87" s="112"/>
      <c r="C87" s="113"/>
      <c r="D87" s="49"/>
      <c r="E87" s="52"/>
      <c r="F87" s="2" t="s">
        <v>15</v>
      </c>
      <c r="G87" s="17">
        <f>G86-G88</f>
        <v>686900</v>
      </c>
      <c r="H87" s="17">
        <f>H86-H88</f>
        <v>686900</v>
      </c>
      <c r="I87" s="27"/>
      <c r="J87" s="27"/>
      <c r="K87" s="27"/>
      <c r="L87" s="27"/>
      <c r="M87" s="27"/>
    </row>
    <row r="88" spans="2:13" ht="39" customHeight="1" x14ac:dyDescent="0.25">
      <c r="B88" s="143"/>
      <c r="C88" s="144"/>
      <c r="D88" s="49"/>
      <c r="E88" s="53"/>
      <c r="F88" s="4" t="s">
        <v>42</v>
      </c>
      <c r="G88" s="17">
        <v>166113</v>
      </c>
      <c r="H88" s="17">
        <v>166113</v>
      </c>
      <c r="I88" s="28"/>
      <c r="J88" s="28"/>
      <c r="K88" s="28"/>
      <c r="L88" s="28"/>
      <c r="M88" s="28"/>
    </row>
    <row r="89" spans="2:13" ht="27.75" customHeight="1" x14ac:dyDescent="0.25">
      <c r="B89" s="63"/>
      <c r="C89" s="64" t="s">
        <v>79</v>
      </c>
      <c r="D89" s="48" t="s">
        <v>56</v>
      </c>
      <c r="E89" s="51" t="s">
        <v>62</v>
      </c>
      <c r="F89" s="1" t="s">
        <v>14</v>
      </c>
      <c r="G89" s="17">
        <v>506900</v>
      </c>
      <c r="H89" s="17">
        <v>506900</v>
      </c>
      <c r="I89" s="26" t="s">
        <v>52</v>
      </c>
      <c r="J89" s="41" t="s">
        <v>37</v>
      </c>
      <c r="K89" s="41">
        <v>1</v>
      </c>
      <c r="L89" s="41">
        <v>1</v>
      </c>
      <c r="M89" s="41">
        <v>1</v>
      </c>
    </row>
    <row r="90" spans="2:13" ht="54.75" customHeight="1" x14ac:dyDescent="0.25">
      <c r="B90" s="63"/>
      <c r="C90" s="64"/>
      <c r="D90" s="49"/>
      <c r="E90" s="52"/>
      <c r="F90" s="2" t="s">
        <v>15</v>
      </c>
      <c r="G90" s="17">
        <v>506900</v>
      </c>
      <c r="H90" s="17">
        <v>506900</v>
      </c>
      <c r="I90" s="27"/>
      <c r="J90" s="27"/>
      <c r="K90" s="27"/>
      <c r="L90" s="27"/>
      <c r="M90" s="27"/>
    </row>
    <row r="91" spans="2:13" ht="33.75" customHeight="1" x14ac:dyDescent="0.25">
      <c r="B91" s="63"/>
      <c r="C91" s="64"/>
      <c r="D91" s="49"/>
      <c r="E91" s="53"/>
      <c r="F91" s="4" t="s">
        <v>42</v>
      </c>
      <c r="G91" s="17">
        <v>0</v>
      </c>
      <c r="H91" s="17">
        <v>0</v>
      </c>
      <c r="I91" s="28"/>
      <c r="J91" s="28"/>
      <c r="K91" s="28"/>
      <c r="L91" s="28"/>
      <c r="M91" s="28"/>
    </row>
    <row r="92" spans="2:13" ht="21.75" customHeight="1" x14ac:dyDescent="0.25">
      <c r="B92" s="63"/>
      <c r="C92" s="64" t="s">
        <v>84</v>
      </c>
      <c r="D92" s="48" t="s">
        <v>56</v>
      </c>
      <c r="E92" s="51" t="s">
        <v>85</v>
      </c>
      <c r="F92" s="1" t="s">
        <v>14</v>
      </c>
      <c r="G92" s="17">
        <v>123442</v>
      </c>
      <c r="H92" s="17">
        <v>123442</v>
      </c>
      <c r="I92" s="26" t="s">
        <v>52</v>
      </c>
      <c r="J92" s="41" t="s">
        <v>37</v>
      </c>
      <c r="K92" s="41">
        <v>1</v>
      </c>
      <c r="L92" s="41">
        <v>1</v>
      </c>
      <c r="M92" s="41">
        <v>1</v>
      </c>
    </row>
    <row r="93" spans="2:13" ht="54.75" customHeight="1" x14ac:dyDescent="0.25">
      <c r="B93" s="63"/>
      <c r="C93" s="64"/>
      <c r="D93" s="49"/>
      <c r="E93" s="52"/>
      <c r="F93" s="2" t="s">
        <v>15</v>
      </c>
      <c r="G93" s="17">
        <v>0</v>
      </c>
      <c r="H93" s="17">
        <v>0</v>
      </c>
      <c r="I93" s="27"/>
      <c r="J93" s="27"/>
      <c r="K93" s="27"/>
      <c r="L93" s="27"/>
      <c r="M93" s="27"/>
    </row>
    <row r="94" spans="2:13" ht="87.75" customHeight="1" x14ac:dyDescent="0.25">
      <c r="B94" s="63"/>
      <c r="C94" s="64"/>
      <c r="D94" s="49"/>
      <c r="E94" s="53"/>
      <c r="F94" s="4" t="s">
        <v>42</v>
      </c>
      <c r="G94" s="17">
        <v>123442</v>
      </c>
      <c r="H94" s="17">
        <v>123442</v>
      </c>
      <c r="I94" s="28"/>
      <c r="J94" s="28"/>
      <c r="K94" s="28"/>
      <c r="L94" s="28"/>
      <c r="M94" s="28"/>
    </row>
    <row r="95" spans="2:13" ht="26.25" customHeight="1" x14ac:dyDescent="0.25">
      <c r="B95" s="63"/>
      <c r="C95" s="64" t="s">
        <v>86</v>
      </c>
      <c r="D95" s="48" t="s">
        <v>56</v>
      </c>
      <c r="E95" s="51" t="s">
        <v>87</v>
      </c>
      <c r="F95" s="1" t="s">
        <v>14</v>
      </c>
      <c r="G95" s="17">
        <v>42671</v>
      </c>
      <c r="H95" s="17">
        <v>42671</v>
      </c>
      <c r="I95" s="26" t="s">
        <v>52</v>
      </c>
      <c r="J95" s="41" t="s">
        <v>37</v>
      </c>
      <c r="K95" s="41">
        <v>1</v>
      </c>
      <c r="L95" s="41">
        <v>1</v>
      </c>
      <c r="M95" s="41">
        <v>1</v>
      </c>
    </row>
    <row r="96" spans="2:13" ht="55.5" customHeight="1" x14ac:dyDescent="0.25">
      <c r="B96" s="63"/>
      <c r="C96" s="64"/>
      <c r="D96" s="49"/>
      <c r="E96" s="52"/>
      <c r="F96" s="2" t="s">
        <v>15</v>
      </c>
      <c r="G96" s="17">
        <v>0</v>
      </c>
      <c r="H96" s="17">
        <v>0</v>
      </c>
      <c r="I96" s="27"/>
      <c r="J96" s="27"/>
      <c r="K96" s="27"/>
      <c r="L96" s="27"/>
      <c r="M96" s="27"/>
    </row>
    <row r="97" spans="2:13" ht="30" customHeight="1" x14ac:dyDescent="0.25">
      <c r="B97" s="63"/>
      <c r="C97" s="64"/>
      <c r="D97" s="49"/>
      <c r="E97" s="53"/>
      <c r="F97" s="4" t="s">
        <v>42</v>
      </c>
      <c r="G97" s="17">
        <v>42671</v>
      </c>
      <c r="H97" s="17">
        <v>42671</v>
      </c>
      <c r="I97" s="28"/>
      <c r="J97" s="28"/>
      <c r="K97" s="28"/>
      <c r="L97" s="28"/>
      <c r="M97" s="28"/>
    </row>
    <row r="98" spans="2:13" ht="42.75" customHeight="1" x14ac:dyDescent="0.25">
      <c r="B98" s="42" t="s">
        <v>113</v>
      </c>
      <c r="C98" s="111"/>
      <c r="D98" s="48" t="s">
        <v>56</v>
      </c>
      <c r="E98" s="51" t="s">
        <v>68</v>
      </c>
      <c r="F98" s="1" t="s">
        <v>14</v>
      </c>
      <c r="G98" s="17">
        <v>1468</v>
      </c>
      <c r="H98" s="17">
        <v>1468</v>
      </c>
      <c r="I98" s="26" t="s">
        <v>52</v>
      </c>
      <c r="J98" s="41" t="s">
        <v>37</v>
      </c>
      <c r="K98" s="41">
        <v>1</v>
      </c>
      <c r="L98" s="41">
        <v>1</v>
      </c>
      <c r="M98" s="41">
        <v>1</v>
      </c>
    </row>
    <row r="99" spans="2:13" ht="54.75" customHeight="1" x14ac:dyDescent="0.25">
      <c r="B99" s="112"/>
      <c r="C99" s="113"/>
      <c r="D99" s="49"/>
      <c r="E99" s="52"/>
      <c r="F99" s="2" t="s">
        <v>15</v>
      </c>
      <c r="G99" s="17">
        <v>0</v>
      </c>
      <c r="H99" s="17">
        <v>0</v>
      </c>
      <c r="I99" s="27"/>
      <c r="J99" s="27"/>
      <c r="K99" s="27"/>
      <c r="L99" s="27"/>
      <c r="M99" s="27"/>
    </row>
    <row r="100" spans="2:13" ht="34.5" customHeight="1" x14ac:dyDescent="0.25">
      <c r="B100" s="143"/>
      <c r="C100" s="144"/>
      <c r="D100" s="49"/>
      <c r="E100" s="53"/>
      <c r="F100" s="4" t="s">
        <v>42</v>
      </c>
      <c r="G100" s="17">
        <v>1468</v>
      </c>
      <c r="H100" s="17">
        <v>1468</v>
      </c>
      <c r="I100" s="28"/>
      <c r="J100" s="28"/>
      <c r="K100" s="28"/>
      <c r="L100" s="28"/>
      <c r="M100" s="28"/>
    </row>
    <row r="101" spans="2:13" ht="24.6" hidden="1" customHeight="1" x14ac:dyDescent="0.25">
      <c r="B101" s="63"/>
      <c r="C101" s="42" t="s">
        <v>18</v>
      </c>
      <c r="D101" s="128"/>
      <c r="E101" s="43"/>
      <c r="F101" s="1" t="s">
        <v>14</v>
      </c>
      <c r="G101" s="17">
        <v>51480</v>
      </c>
      <c r="H101" s="17">
        <f>H102+H103</f>
        <v>0</v>
      </c>
      <c r="I101" s="26" t="s">
        <v>16</v>
      </c>
      <c r="J101" s="26" t="s">
        <v>16</v>
      </c>
      <c r="K101" s="26" t="s">
        <v>16</v>
      </c>
      <c r="L101" s="26" t="s">
        <v>16</v>
      </c>
      <c r="M101" s="26" t="s">
        <v>16</v>
      </c>
    </row>
    <row r="102" spans="2:13" ht="54.6" hidden="1" customHeight="1" x14ac:dyDescent="0.25">
      <c r="B102" s="63"/>
      <c r="C102" s="44"/>
      <c r="D102" s="129"/>
      <c r="E102" s="45"/>
      <c r="F102" s="2" t="s">
        <v>15</v>
      </c>
      <c r="G102" s="17">
        <v>51480</v>
      </c>
      <c r="H102" s="17">
        <f t="shared" ref="H102" si="0">H105</f>
        <v>0</v>
      </c>
      <c r="I102" s="27"/>
      <c r="J102" s="27"/>
      <c r="K102" s="27"/>
      <c r="L102" s="27"/>
      <c r="M102" s="27"/>
    </row>
    <row r="103" spans="2:13" ht="54.6" hidden="1" customHeight="1" x14ac:dyDescent="0.25">
      <c r="B103" s="63"/>
      <c r="C103" s="46"/>
      <c r="D103" s="130"/>
      <c r="E103" s="47"/>
      <c r="F103" s="3" t="s">
        <v>42</v>
      </c>
      <c r="G103" s="17">
        <v>51480</v>
      </c>
      <c r="H103" s="17">
        <f>H106</f>
        <v>0</v>
      </c>
      <c r="I103" s="28"/>
      <c r="J103" s="28"/>
      <c r="K103" s="28"/>
      <c r="L103" s="28"/>
      <c r="M103" s="28"/>
    </row>
    <row r="104" spans="2:13" ht="28.9" hidden="1" customHeight="1" x14ac:dyDescent="0.25">
      <c r="B104" s="63"/>
      <c r="C104" s="64" t="s">
        <v>57</v>
      </c>
      <c r="D104" s="64" t="s">
        <v>16</v>
      </c>
      <c r="E104" s="43" t="s">
        <v>29</v>
      </c>
      <c r="F104" s="1" t="s">
        <v>14</v>
      </c>
      <c r="G104" s="17">
        <v>51480</v>
      </c>
      <c r="H104" s="17"/>
      <c r="I104" s="26" t="s">
        <v>16</v>
      </c>
      <c r="J104" s="26" t="s">
        <v>16</v>
      </c>
      <c r="K104" s="26" t="s">
        <v>16</v>
      </c>
      <c r="L104" s="26" t="s">
        <v>16</v>
      </c>
      <c r="M104" s="26" t="s">
        <v>16</v>
      </c>
    </row>
    <row r="105" spans="2:13" ht="54.6" hidden="1" customHeight="1" x14ac:dyDescent="0.25">
      <c r="B105" s="63"/>
      <c r="C105" s="64"/>
      <c r="D105" s="64"/>
      <c r="E105" s="45"/>
      <c r="F105" s="2" t="s">
        <v>15</v>
      </c>
      <c r="G105" s="17">
        <v>51480</v>
      </c>
      <c r="H105" s="17"/>
      <c r="I105" s="27"/>
      <c r="J105" s="27"/>
      <c r="K105" s="27"/>
      <c r="L105" s="27"/>
      <c r="M105" s="27"/>
    </row>
    <row r="106" spans="2:13" ht="54.6" hidden="1" customHeight="1" x14ac:dyDescent="0.25">
      <c r="B106" s="63"/>
      <c r="C106" s="64"/>
      <c r="D106" s="64"/>
      <c r="E106" s="47"/>
      <c r="F106" s="3" t="s">
        <v>17</v>
      </c>
      <c r="G106" s="17">
        <v>51480</v>
      </c>
      <c r="H106" s="17"/>
      <c r="I106" s="28"/>
      <c r="J106" s="28"/>
      <c r="K106" s="28"/>
      <c r="L106" s="28"/>
      <c r="M106" s="28"/>
    </row>
    <row r="107" spans="2:13" ht="28.15" hidden="1" customHeight="1" x14ac:dyDescent="0.25">
      <c r="B107" s="63"/>
      <c r="C107" s="64" t="s">
        <v>19</v>
      </c>
      <c r="D107" s="48" t="s">
        <v>56</v>
      </c>
      <c r="E107" s="48" t="s">
        <v>29</v>
      </c>
      <c r="F107" s="1" t="s">
        <v>14</v>
      </c>
      <c r="G107" s="17">
        <v>51480</v>
      </c>
      <c r="H107" s="17">
        <f>H108+H109</f>
        <v>0</v>
      </c>
      <c r="I107" s="26" t="s">
        <v>49</v>
      </c>
      <c r="J107" s="26" t="s">
        <v>37</v>
      </c>
      <c r="K107" s="26">
        <v>100</v>
      </c>
      <c r="L107" s="26">
        <v>100</v>
      </c>
      <c r="M107" s="26">
        <v>100</v>
      </c>
    </row>
    <row r="108" spans="2:13" ht="16.899999999999999" hidden="1" customHeight="1" x14ac:dyDescent="0.25">
      <c r="B108" s="63"/>
      <c r="C108" s="64"/>
      <c r="D108" s="49"/>
      <c r="E108" s="49"/>
      <c r="F108" s="2" t="s">
        <v>15</v>
      </c>
      <c r="G108" s="17">
        <v>51480</v>
      </c>
      <c r="H108" s="17"/>
      <c r="I108" s="27"/>
      <c r="J108" s="27"/>
      <c r="K108" s="27"/>
      <c r="L108" s="27"/>
      <c r="M108" s="27"/>
    </row>
    <row r="109" spans="2:13" ht="54.6" hidden="1" customHeight="1" x14ac:dyDescent="0.25">
      <c r="B109" s="63"/>
      <c r="C109" s="64"/>
      <c r="D109" s="49"/>
      <c r="E109" s="50"/>
      <c r="F109" s="4" t="s">
        <v>42</v>
      </c>
      <c r="G109" s="17">
        <v>51480</v>
      </c>
      <c r="H109" s="17">
        <v>0</v>
      </c>
      <c r="I109" s="28"/>
      <c r="J109" s="28"/>
      <c r="K109" s="28"/>
      <c r="L109" s="28"/>
      <c r="M109" s="28"/>
    </row>
    <row r="110" spans="2:13" ht="24.6" hidden="1" customHeight="1" x14ac:dyDescent="0.25">
      <c r="B110" s="63"/>
      <c r="C110" s="64" t="s">
        <v>20</v>
      </c>
      <c r="D110" s="48" t="s">
        <v>56</v>
      </c>
      <c r="E110" s="48" t="s">
        <v>29</v>
      </c>
      <c r="F110" s="1" t="s">
        <v>14</v>
      </c>
      <c r="G110" s="17">
        <v>51480</v>
      </c>
      <c r="H110" s="17">
        <f>H111+H112</f>
        <v>0</v>
      </c>
      <c r="I110" s="26" t="s">
        <v>48</v>
      </c>
      <c r="J110" s="26" t="s">
        <v>37</v>
      </c>
      <c r="K110" s="26">
        <v>100</v>
      </c>
      <c r="L110" s="26">
        <v>100</v>
      </c>
      <c r="M110" s="26">
        <v>100</v>
      </c>
    </row>
    <row r="111" spans="2:13" ht="54.6" hidden="1" customHeight="1" x14ac:dyDescent="0.25">
      <c r="B111" s="63"/>
      <c r="C111" s="64"/>
      <c r="D111" s="49"/>
      <c r="E111" s="49"/>
      <c r="F111" s="2" t="s">
        <v>15</v>
      </c>
      <c r="G111" s="17">
        <v>51480</v>
      </c>
      <c r="H111" s="17"/>
      <c r="I111" s="27"/>
      <c r="J111" s="27"/>
      <c r="K111" s="27"/>
      <c r="L111" s="27"/>
      <c r="M111" s="27"/>
    </row>
    <row r="112" spans="2:13" ht="54.6" hidden="1" customHeight="1" x14ac:dyDescent="0.25">
      <c r="B112" s="63"/>
      <c r="C112" s="64"/>
      <c r="D112" s="49"/>
      <c r="E112" s="50"/>
      <c r="F112" s="4" t="s">
        <v>42</v>
      </c>
      <c r="G112" s="17">
        <v>51480</v>
      </c>
      <c r="H112" s="17">
        <v>0</v>
      </c>
      <c r="I112" s="28"/>
      <c r="J112" s="28"/>
      <c r="K112" s="28"/>
      <c r="L112" s="28"/>
      <c r="M112" s="28"/>
    </row>
    <row r="113" spans="2:15" ht="28.15" hidden="1" customHeight="1" x14ac:dyDescent="0.25">
      <c r="B113" s="63"/>
      <c r="C113" s="64" t="s">
        <v>21</v>
      </c>
      <c r="D113" s="48" t="s">
        <v>56</v>
      </c>
      <c r="E113" s="48" t="s">
        <v>29</v>
      </c>
      <c r="F113" s="1" t="s">
        <v>14</v>
      </c>
      <c r="G113" s="17">
        <v>51480</v>
      </c>
      <c r="H113" s="17">
        <f>H114+H115</f>
        <v>0</v>
      </c>
      <c r="I113" s="26" t="s">
        <v>47</v>
      </c>
      <c r="J113" s="26" t="s">
        <v>37</v>
      </c>
      <c r="K113" s="26">
        <v>100</v>
      </c>
      <c r="L113" s="26">
        <v>100</v>
      </c>
      <c r="M113" s="26">
        <v>100</v>
      </c>
    </row>
    <row r="114" spans="2:15" ht="54.6" hidden="1" customHeight="1" x14ac:dyDescent="0.25">
      <c r="B114" s="63"/>
      <c r="C114" s="64"/>
      <c r="D114" s="49"/>
      <c r="E114" s="49"/>
      <c r="F114" s="2" t="s">
        <v>15</v>
      </c>
      <c r="G114" s="17">
        <v>51480</v>
      </c>
      <c r="H114" s="17">
        <v>0</v>
      </c>
      <c r="I114" s="27"/>
      <c r="J114" s="27"/>
      <c r="K114" s="27"/>
      <c r="L114" s="27"/>
      <c r="M114" s="27"/>
    </row>
    <row r="115" spans="2:15" ht="43.9" hidden="1" customHeight="1" x14ac:dyDescent="0.25">
      <c r="B115" s="63"/>
      <c r="C115" s="64"/>
      <c r="D115" s="49"/>
      <c r="E115" s="50"/>
      <c r="F115" s="4" t="s">
        <v>42</v>
      </c>
      <c r="G115" s="17">
        <v>51480</v>
      </c>
      <c r="H115" s="17"/>
      <c r="I115" s="28"/>
      <c r="J115" s="28"/>
      <c r="K115" s="28"/>
      <c r="L115" s="28"/>
      <c r="M115" s="28"/>
    </row>
    <row r="116" spans="2:15" ht="33.6" hidden="1" customHeight="1" x14ac:dyDescent="0.25">
      <c r="B116" s="63"/>
      <c r="C116" s="64" t="s">
        <v>30</v>
      </c>
      <c r="D116" s="48" t="s">
        <v>56</v>
      </c>
      <c r="E116" s="48" t="s">
        <v>29</v>
      </c>
      <c r="F116" s="1" t="s">
        <v>14</v>
      </c>
      <c r="G116" s="17">
        <v>51480</v>
      </c>
      <c r="H116" s="17">
        <f>H117+H118</f>
        <v>0</v>
      </c>
      <c r="I116" s="26" t="s">
        <v>46</v>
      </c>
      <c r="J116" s="26" t="s">
        <v>37</v>
      </c>
      <c r="K116" s="26">
        <v>100</v>
      </c>
      <c r="L116" s="26">
        <v>100</v>
      </c>
      <c r="M116" s="26">
        <v>100</v>
      </c>
    </row>
    <row r="117" spans="2:15" ht="54.6" hidden="1" customHeight="1" x14ac:dyDescent="0.25">
      <c r="B117" s="63"/>
      <c r="C117" s="64"/>
      <c r="D117" s="49"/>
      <c r="E117" s="49"/>
      <c r="F117" s="2" t="s">
        <v>15</v>
      </c>
      <c r="G117" s="17">
        <v>51480</v>
      </c>
      <c r="H117" s="17">
        <v>0</v>
      </c>
      <c r="I117" s="27"/>
      <c r="J117" s="27"/>
      <c r="K117" s="27"/>
      <c r="L117" s="27"/>
      <c r="M117" s="27"/>
    </row>
    <row r="118" spans="2:15" ht="54.6" hidden="1" customHeight="1" x14ac:dyDescent="0.25">
      <c r="B118" s="63"/>
      <c r="C118" s="64"/>
      <c r="D118" s="49"/>
      <c r="E118" s="50"/>
      <c r="F118" s="4" t="s">
        <v>42</v>
      </c>
      <c r="G118" s="17">
        <v>51480</v>
      </c>
      <c r="H118" s="17"/>
      <c r="I118" s="28"/>
      <c r="J118" s="28"/>
      <c r="K118" s="28"/>
      <c r="L118" s="28"/>
      <c r="M118" s="28"/>
    </row>
    <row r="119" spans="2:15" ht="28.9" hidden="1" customHeight="1" x14ac:dyDescent="0.25">
      <c r="B119" s="63"/>
      <c r="C119" s="64" t="s">
        <v>22</v>
      </c>
      <c r="D119" s="48" t="s">
        <v>56</v>
      </c>
      <c r="E119" s="48" t="s">
        <v>29</v>
      </c>
      <c r="F119" s="1" t="s">
        <v>14</v>
      </c>
      <c r="G119" s="17">
        <v>51480</v>
      </c>
      <c r="H119" s="17">
        <f>H120+H121</f>
        <v>0</v>
      </c>
      <c r="I119" s="26" t="s">
        <v>51</v>
      </c>
      <c r="J119" s="26" t="s">
        <v>37</v>
      </c>
      <c r="K119" s="26">
        <v>100</v>
      </c>
      <c r="L119" s="26">
        <v>100</v>
      </c>
      <c r="M119" s="26">
        <v>100</v>
      </c>
    </row>
    <row r="120" spans="2:15" ht="54.6" hidden="1" customHeight="1" x14ac:dyDescent="0.25">
      <c r="B120" s="63"/>
      <c r="C120" s="64"/>
      <c r="D120" s="49"/>
      <c r="E120" s="49"/>
      <c r="F120" s="2" t="s">
        <v>15</v>
      </c>
      <c r="G120" s="17">
        <v>51480</v>
      </c>
      <c r="H120" s="17"/>
      <c r="I120" s="27"/>
      <c r="J120" s="27"/>
      <c r="K120" s="27"/>
      <c r="L120" s="27"/>
      <c r="M120" s="27"/>
    </row>
    <row r="121" spans="2:15" ht="39.6" hidden="1" customHeight="1" x14ac:dyDescent="0.25">
      <c r="B121" s="63"/>
      <c r="C121" s="64"/>
      <c r="D121" s="49"/>
      <c r="E121" s="50"/>
      <c r="F121" s="3" t="s">
        <v>17</v>
      </c>
      <c r="G121" s="17">
        <v>51480</v>
      </c>
      <c r="H121" s="17"/>
      <c r="I121" s="28"/>
      <c r="J121" s="28"/>
      <c r="K121" s="28"/>
      <c r="L121" s="28"/>
      <c r="M121" s="28"/>
    </row>
    <row r="122" spans="2:15" ht="25.9" hidden="1" customHeight="1" x14ac:dyDescent="0.25">
      <c r="B122" s="63"/>
      <c r="C122" s="64" t="s">
        <v>23</v>
      </c>
      <c r="D122" s="48" t="s">
        <v>56</v>
      </c>
      <c r="E122" s="48" t="s">
        <v>29</v>
      </c>
      <c r="F122" s="1" t="s">
        <v>14</v>
      </c>
      <c r="G122" s="17">
        <v>51480</v>
      </c>
      <c r="H122" s="17">
        <f>H123+H124</f>
        <v>0</v>
      </c>
      <c r="I122" s="26" t="s">
        <v>50</v>
      </c>
      <c r="J122" s="26" t="s">
        <v>37</v>
      </c>
      <c r="K122" s="26">
        <v>100</v>
      </c>
      <c r="L122" s="26">
        <v>100</v>
      </c>
      <c r="M122" s="26">
        <v>100</v>
      </c>
    </row>
    <row r="123" spans="2:15" ht="54.6" hidden="1" customHeight="1" x14ac:dyDescent="0.25">
      <c r="B123" s="63"/>
      <c r="C123" s="64"/>
      <c r="D123" s="49"/>
      <c r="E123" s="49"/>
      <c r="F123" s="2" t="s">
        <v>15</v>
      </c>
      <c r="G123" s="17">
        <v>51480</v>
      </c>
      <c r="H123" s="17"/>
      <c r="I123" s="27"/>
      <c r="J123" s="27"/>
      <c r="K123" s="27"/>
      <c r="L123" s="27"/>
      <c r="M123" s="27"/>
    </row>
    <row r="124" spans="2:15" ht="54.6" hidden="1" customHeight="1" x14ac:dyDescent="0.25">
      <c r="B124" s="63"/>
      <c r="C124" s="64"/>
      <c r="D124" s="49"/>
      <c r="E124" s="50"/>
      <c r="F124" s="4" t="s">
        <v>42</v>
      </c>
      <c r="G124" s="17">
        <v>51480</v>
      </c>
      <c r="H124" s="17">
        <v>0</v>
      </c>
      <c r="I124" s="28"/>
      <c r="J124" s="28"/>
      <c r="K124" s="28"/>
      <c r="L124" s="28"/>
      <c r="M124" s="28"/>
    </row>
    <row r="125" spans="2:15" ht="15.6" customHeight="1" x14ac:dyDescent="0.25">
      <c r="B125" s="86" t="s">
        <v>59</v>
      </c>
      <c r="C125" s="87"/>
      <c r="D125" s="98"/>
      <c r="E125" s="82"/>
      <c r="F125" s="5" t="s">
        <v>14</v>
      </c>
      <c r="G125" s="16">
        <f t="shared" ref="G125:H127" si="1">G62+G68+G86+G98</f>
        <v>6465700.3600000003</v>
      </c>
      <c r="H125" s="16">
        <f t="shared" si="1"/>
        <v>6465700.3600000003</v>
      </c>
      <c r="I125" s="68" t="s">
        <v>16</v>
      </c>
      <c r="J125" s="68" t="s">
        <v>16</v>
      </c>
      <c r="K125" s="68" t="s">
        <v>16</v>
      </c>
      <c r="L125" s="68" t="s">
        <v>16</v>
      </c>
      <c r="M125" s="68" t="s">
        <v>16</v>
      </c>
      <c r="N125" s="8"/>
      <c r="O125" s="8"/>
    </row>
    <row r="126" spans="2:15" ht="52.5" customHeight="1" x14ac:dyDescent="0.25">
      <c r="B126" s="89"/>
      <c r="C126" s="90"/>
      <c r="D126" s="99"/>
      <c r="E126" s="83"/>
      <c r="F126" s="6" t="s">
        <v>15</v>
      </c>
      <c r="G126" s="16">
        <f t="shared" si="1"/>
        <v>686900</v>
      </c>
      <c r="H126" s="16">
        <f t="shared" si="1"/>
        <v>686900</v>
      </c>
      <c r="I126" s="69"/>
      <c r="J126" s="69"/>
      <c r="K126" s="69"/>
      <c r="L126" s="69"/>
      <c r="M126" s="69"/>
      <c r="N126" s="8"/>
      <c r="O126" s="8"/>
    </row>
    <row r="127" spans="2:15" ht="31.5" x14ac:dyDescent="0.25">
      <c r="B127" s="92"/>
      <c r="C127" s="93"/>
      <c r="D127" s="100"/>
      <c r="E127" s="84"/>
      <c r="F127" s="7" t="s">
        <v>42</v>
      </c>
      <c r="G127" s="16">
        <f t="shared" si="1"/>
        <v>5778800.3600000003</v>
      </c>
      <c r="H127" s="16">
        <f t="shared" si="1"/>
        <v>5778800.3600000003</v>
      </c>
      <c r="I127" s="85"/>
      <c r="J127" s="85"/>
      <c r="K127" s="85"/>
      <c r="L127" s="85"/>
      <c r="M127" s="85"/>
      <c r="N127" s="8"/>
      <c r="O127" s="8"/>
    </row>
    <row r="128" spans="2:15" ht="33.75" customHeight="1" x14ac:dyDescent="0.25">
      <c r="B128" s="60" t="s">
        <v>92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2"/>
    </row>
    <row r="129" spans="2:13" ht="30" customHeight="1" x14ac:dyDescent="0.25">
      <c r="B129" s="60" t="s">
        <v>93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2"/>
    </row>
    <row r="130" spans="2:13" ht="15.75" x14ac:dyDescent="0.25">
      <c r="B130" s="63"/>
      <c r="C130" s="42" t="s">
        <v>94</v>
      </c>
      <c r="D130" s="128"/>
      <c r="E130" s="43"/>
      <c r="F130" s="1" t="s">
        <v>14</v>
      </c>
      <c r="G130" s="17">
        <v>387045</v>
      </c>
      <c r="H130" s="17">
        <v>387045</v>
      </c>
      <c r="I130" s="26" t="s">
        <v>16</v>
      </c>
      <c r="J130" s="26" t="s">
        <v>16</v>
      </c>
      <c r="K130" s="26" t="s">
        <v>16</v>
      </c>
      <c r="L130" s="26" t="s">
        <v>16</v>
      </c>
      <c r="M130" s="26" t="s">
        <v>16</v>
      </c>
    </row>
    <row r="131" spans="2:13" ht="47.25" x14ac:dyDescent="0.25">
      <c r="B131" s="63"/>
      <c r="C131" s="44"/>
      <c r="D131" s="129"/>
      <c r="E131" s="45"/>
      <c r="F131" s="2" t="s">
        <v>15</v>
      </c>
      <c r="G131" s="17">
        <v>387045</v>
      </c>
      <c r="H131" s="17">
        <v>387045</v>
      </c>
      <c r="I131" s="27"/>
      <c r="J131" s="27"/>
      <c r="K131" s="27"/>
      <c r="L131" s="27"/>
      <c r="M131" s="27"/>
    </row>
    <row r="132" spans="2:13" ht="30.75" customHeight="1" x14ac:dyDescent="0.25">
      <c r="B132" s="63"/>
      <c r="C132" s="46"/>
      <c r="D132" s="130"/>
      <c r="E132" s="47"/>
      <c r="F132" s="3" t="s">
        <v>42</v>
      </c>
      <c r="G132" s="17">
        <v>0</v>
      </c>
      <c r="H132" s="17">
        <v>0</v>
      </c>
      <c r="I132" s="28"/>
      <c r="J132" s="28"/>
      <c r="K132" s="28"/>
      <c r="L132" s="28"/>
      <c r="M132" s="28"/>
    </row>
    <row r="133" spans="2:13" ht="22.5" customHeight="1" x14ac:dyDescent="0.25">
      <c r="B133" s="64" t="s">
        <v>138</v>
      </c>
      <c r="C133" s="64"/>
      <c r="D133" s="48" t="s">
        <v>56</v>
      </c>
      <c r="E133" s="48" t="s">
        <v>140</v>
      </c>
      <c r="F133" s="3" t="s">
        <v>14</v>
      </c>
      <c r="G133" s="17">
        <v>386009</v>
      </c>
      <c r="H133" s="17">
        <v>386009</v>
      </c>
      <c r="I133" s="26" t="s">
        <v>16</v>
      </c>
      <c r="J133" s="26" t="s">
        <v>16</v>
      </c>
      <c r="K133" s="26" t="s">
        <v>16</v>
      </c>
      <c r="L133" s="26" t="s">
        <v>16</v>
      </c>
      <c r="M133" s="26" t="s">
        <v>16</v>
      </c>
    </row>
    <row r="134" spans="2:13" ht="54" customHeight="1" x14ac:dyDescent="0.25">
      <c r="B134" s="64"/>
      <c r="C134" s="64"/>
      <c r="D134" s="49"/>
      <c r="E134" s="49"/>
      <c r="F134" s="3" t="s">
        <v>121</v>
      </c>
      <c r="G134" s="17">
        <v>386009</v>
      </c>
      <c r="H134" s="17">
        <v>386009</v>
      </c>
      <c r="I134" s="27"/>
      <c r="J134" s="27"/>
      <c r="K134" s="27"/>
      <c r="L134" s="27"/>
      <c r="M134" s="27"/>
    </row>
    <row r="135" spans="2:13" ht="30.75" customHeight="1" x14ac:dyDescent="0.25">
      <c r="B135" s="64"/>
      <c r="C135" s="64"/>
      <c r="D135" s="50"/>
      <c r="E135" s="50"/>
      <c r="F135" s="3" t="s">
        <v>42</v>
      </c>
      <c r="G135" s="17">
        <v>0</v>
      </c>
      <c r="H135" s="17">
        <v>0</v>
      </c>
      <c r="I135" s="28"/>
      <c r="J135" s="28"/>
      <c r="K135" s="28"/>
      <c r="L135" s="28"/>
      <c r="M135" s="28"/>
    </row>
    <row r="136" spans="2:13" ht="23.25" customHeight="1" x14ac:dyDescent="0.25">
      <c r="B136" s="48"/>
      <c r="C136" s="48" t="s">
        <v>139</v>
      </c>
      <c r="D136" s="48" t="s">
        <v>56</v>
      </c>
      <c r="E136" s="48" t="s">
        <v>141</v>
      </c>
      <c r="F136" s="3" t="s">
        <v>14</v>
      </c>
      <c r="G136" s="17">
        <v>386009</v>
      </c>
      <c r="H136" s="17">
        <v>386009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</row>
    <row r="137" spans="2:13" ht="57" customHeight="1" x14ac:dyDescent="0.25">
      <c r="B137" s="49"/>
      <c r="C137" s="49"/>
      <c r="D137" s="49"/>
      <c r="E137" s="49"/>
      <c r="F137" s="3" t="s">
        <v>121</v>
      </c>
      <c r="G137" s="17">
        <v>386009</v>
      </c>
      <c r="H137" s="17">
        <v>386009</v>
      </c>
      <c r="I137" s="27"/>
      <c r="J137" s="27"/>
      <c r="K137" s="27"/>
      <c r="L137" s="27"/>
      <c r="M137" s="27"/>
    </row>
    <row r="138" spans="2:13" ht="30.75" customHeight="1" x14ac:dyDescent="0.25">
      <c r="B138" s="50"/>
      <c r="C138" s="50"/>
      <c r="D138" s="50"/>
      <c r="E138" s="50"/>
      <c r="F138" s="3" t="s">
        <v>42</v>
      </c>
      <c r="G138" s="17">
        <v>0</v>
      </c>
      <c r="H138" s="17">
        <v>0</v>
      </c>
      <c r="I138" s="28"/>
      <c r="J138" s="28"/>
      <c r="K138" s="28"/>
      <c r="L138" s="28"/>
      <c r="M138" s="28"/>
    </row>
    <row r="139" spans="2:13" ht="15.75" customHeight="1" x14ac:dyDescent="0.25">
      <c r="B139" s="64" t="s">
        <v>115</v>
      </c>
      <c r="C139" s="64"/>
      <c r="D139" s="64" t="s">
        <v>56</v>
      </c>
      <c r="E139" s="48" t="s">
        <v>156</v>
      </c>
      <c r="F139" s="1" t="s">
        <v>14</v>
      </c>
      <c r="G139" s="17">
        <v>1036</v>
      </c>
      <c r="H139" s="17">
        <v>1036</v>
      </c>
      <c r="I139" s="26" t="s">
        <v>16</v>
      </c>
      <c r="J139" s="26" t="s">
        <v>16</v>
      </c>
      <c r="K139" s="26" t="s">
        <v>16</v>
      </c>
      <c r="L139" s="26" t="s">
        <v>16</v>
      </c>
      <c r="M139" s="26" t="s">
        <v>16</v>
      </c>
    </row>
    <row r="140" spans="2:13" ht="47.25" x14ac:dyDescent="0.25">
      <c r="B140" s="64"/>
      <c r="C140" s="64"/>
      <c r="D140" s="64"/>
      <c r="E140" s="49"/>
      <c r="F140" s="2" t="s">
        <v>15</v>
      </c>
      <c r="G140" s="17">
        <v>1036</v>
      </c>
      <c r="H140" s="17">
        <v>1036</v>
      </c>
      <c r="I140" s="27"/>
      <c r="J140" s="27"/>
      <c r="K140" s="27"/>
      <c r="L140" s="27"/>
      <c r="M140" s="27"/>
    </row>
    <row r="141" spans="2:13" ht="31.5" x14ac:dyDescent="0.25">
      <c r="B141" s="64"/>
      <c r="C141" s="64"/>
      <c r="D141" s="64"/>
      <c r="E141" s="50"/>
      <c r="F141" s="4" t="s">
        <v>42</v>
      </c>
      <c r="G141" s="17">
        <v>0</v>
      </c>
      <c r="H141" s="17">
        <v>0</v>
      </c>
      <c r="I141" s="28"/>
      <c r="J141" s="28"/>
      <c r="K141" s="28"/>
      <c r="L141" s="28"/>
      <c r="M141" s="28"/>
    </row>
    <row r="142" spans="2:13" ht="15.6" customHeight="1" x14ac:dyDescent="0.25">
      <c r="B142" s="63"/>
      <c r="C142" s="64" t="s">
        <v>53</v>
      </c>
      <c r="D142" s="48" t="s">
        <v>56</v>
      </c>
      <c r="E142" s="48" t="s">
        <v>69</v>
      </c>
      <c r="F142" s="1" t="s">
        <v>14</v>
      </c>
      <c r="G142" s="17">
        <v>1036</v>
      </c>
      <c r="H142" s="17">
        <v>1036</v>
      </c>
      <c r="I142" s="26" t="s">
        <v>43</v>
      </c>
      <c r="J142" s="65" t="s">
        <v>37</v>
      </c>
      <c r="K142" s="65">
        <v>100</v>
      </c>
      <c r="L142" s="65">
        <v>100</v>
      </c>
      <c r="M142" s="65">
        <v>0.17</v>
      </c>
    </row>
    <row r="143" spans="2:13" ht="49.5" customHeight="1" x14ac:dyDescent="0.25">
      <c r="B143" s="63"/>
      <c r="C143" s="64"/>
      <c r="D143" s="49"/>
      <c r="E143" s="49"/>
      <c r="F143" s="2" t="s">
        <v>15</v>
      </c>
      <c r="G143" s="17">
        <v>1036</v>
      </c>
      <c r="H143" s="17">
        <v>1036</v>
      </c>
      <c r="I143" s="27"/>
      <c r="J143" s="66"/>
      <c r="K143" s="66"/>
      <c r="L143" s="66"/>
      <c r="M143" s="66"/>
    </row>
    <row r="144" spans="2:13" ht="41.25" customHeight="1" x14ac:dyDescent="0.25">
      <c r="B144" s="63"/>
      <c r="C144" s="64"/>
      <c r="D144" s="49"/>
      <c r="E144" s="50"/>
      <c r="F144" s="4" t="s">
        <v>42</v>
      </c>
      <c r="G144" s="17">
        <v>0</v>
      </c>
      <c r="H144" s="17">
        <v>0</v>
      </c>
      <c r="I144" s="28"/>
      <c r="J144" s="67"/>
      <c r="K144" s="67"/>
      <c r="L144" s="67"/>
      <c r="M144" s="67"/>
    </row>
    <row r="145" spans="2:13" ht="15.6" customHeight="1" x14ac:dyDescent="0.25">
      <c r="B145" s="86" t="s">
        <v>60</v>
      </c>
      <c r="C145" s="87"/>
      <c r="D145" s="88"/>
      <c r="E145" s="48"/>
      <c r="F145" s="5" t="s">
        <v>14</v>
      </c>
      <c r="G145" s="16">
        <v>387045</v>
      </c>
      <c r="H145" s="16">
        <v>387045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</row>
    <row r="146" spans="2:13" ht="47.25" x14ac:dyDescent="0.25">
      <c r="B146" s="89"/>
      <c r="C146" s="90"/>
      <c r="D146" s="91"/>
      <c r="E146" s="49"/>
      <c r="F146" s="6" t="s">
        <v>15</v>
      </c>
      <c r="G146" s="16">
        <v>387045</v>
      </c>
      <c r="H146" s="16">
        <v>387045</v>
      </c>
      <c r="I146" s="24"/>
      <c r="J146" s="24"/>
      <c r="K146" s="24"/>
      <c r="L146" s="24"/>
      <c r="M146" s="24"/>
    </row>
    <row r="147" spans="2:13" ht="31.5" x14ac:dyDescent="0.25">
      <c r="B147" s="92"/>
      <c r="C147" s="93"/>
      <c r="D147" s="94"/>
      <c r="E147" s="50"/>
      <c r="F147" s="7" t="s">
        <v>42</v>
      </c>
      <c r="G147" s="16">
        <v>0</v>
      </c>
      <c r="H147" s="16">
        <v>0</v>
      </c>
      <c r="I147" s="25"/>
      <c r="J147" s="25"/>
      <c r="K147" s="25"/>
      <c r="L147" s="25"/>
      <c r="M147" s="25"/>
    </row>
    <row r="148" spans="2:13" ht="30" customHeight="1" x14ac:dyDescent="0.25">
      <c r="B148" s="95" t="s">
        <v>95</v>
      </c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7"/>
    </row>
    <row r="149" spans="2:13" ht="32.25" customHeight="1" x14ac:dyDescent="0.25">
      <c r="B149" s="95" t="s">
        <v>96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7"/>
    </row>
    <row r="150" spans="2:13" ht="15.75" x14ac:dyDescent="0.25">
      <c r="B150" s="63"/>
      <c r="C150" s="42" t="s">
        <v>97</v>
      </c>
      <c r="D150" s="128"/>
      <c r="E150" s="43"/>
      <c r="F150" s="1" t="s">
        <v>14</v>
      </c>
      <c r="G150" s="17">
        <v>7367801.0099999998</v>
      </c>
      <c r="H150" s="17">
        <v>7367801.0099999998</v>
      </c>
      <c r="I150" s="26" t="s">
        <v>16</v>
      </c>
      <c r="J150" s="26" t="s">
        <v>16</v>
      </c>
      <c r="K150" s="26" t="s">
        <v>16</v>
      </c>
      <c r="L150" s="26" t="s">
        <v>16</v>
      </c>
      <c r="M150" s="26" t="s">
        <v>16</v>
      </c>
    </row>
    <row r="151" spans="2:13" ht="47.25" x14ac:dyDescent="0.25">
      <c r="B151" s="63"/>
      <c r="C151" s="44"/>
      <c r="D151" s="129"/>
      <c r="E151" s="45"/>
      <c r="F151" s="2" t="s">
        <v>15</v>
      </c>
      <c r="G151" s="17">
        <f>G150-G152</f>
        <v>1200267.21</v>
      </c>
      <c r="H151" s="17">
        <f>H150-H152</f>
        <v>1200267.21</v>
      </c>
      <c r="I151" s="27"/>
      <c r="J151" s="27"/>
      <c r="K151" s="27"/>
      <c r="L151" s="27"/>
      <c r="M151" s="27"/>
    </row>
    <row r="152" spans="2:13" ht="31.5" x14ac:dyDescent="0.25">
      <c r="B152" s="63"/>
      <c r="C152" s="46"/>
      <c r="D152" s="130"/>
      <c r="E152" s="47"/>
      <c r="F152" s="3" t="s">
        <v>42</v>
      </c>
      <c r="G152" s="17">
        <v>6167533.7999999998</v>
      </c>
      <c r="H152" s="17">
        <v>6167533.7999999998</v>
      </c>
      <c r="I152" s="28"/>
      <c r="J152" s="28"/>
      <c r="K152" s="28"/>
      <c r="L152" s="28"/>
      <c r="M152" s="28"/>
    </row>
    <row r="153" spans="2:13" ht="15.75" customHeight="1" x14ac:dyDescent="0.25">
      <c r="B153" s="64" t="s">
        <v>24</v>
      </c>
      <c r="C153" s="64"/>
      <c r="D153" s="64" t="s">
        <v>16</v>
      </c>
      <c r="E153" s="145" t="s">
        <v>88</v>
      </c>
      <c r="F153" s="1" t="s">
        <v>14</v>
      </c>
      <c r="G153" s="17">
        <v>7367801.0099999998</v>
      </c>
      <c r="H153" s="17">
        <v>7367801.0099999998</v>
      </c>
      <c r="I153" s="26" t="s">
        <v>16</v>
      </c>
      <c r="J153" s="26" t="s">
        <v>16</v>
      </c>
      <c r="K153" s="26" t="s">
        <v>16</v>
      </c>
      <c r="L153" s="26" t="s">
        <v>16</v>
      </c>
      <c r="M153" s="26" t="s">
        <v>16</v>
      </c>
    </row>
    <row r="154" spans="2:13" ht="47.25" x14ac:dyDescent="0.25">
      <c r="B154" s="64"/>
      <c r="C154" s="64"/>
      <c r="D154" s="64"/>
      <c r="E154" s="145"/>
      <c r="F154" s="2" t="s">
        <v>15</v>
      </c>
      <c r="G154" s="17">
        <v>1200267.21</v>
      </c>
      <c r="H154" s="17">
        <v>1200267.21</v>
      </c>
      <c r="I154" s="27"/>
      <c r="J154" s="27"/>
      <c r="K154" s="27"/>
      <c r="L154" s="27"/>
      <c r="M154" s="27"/>
    </row>
    <row r="155" spans="2:13" ht="30" customHeight="1" x14ac:dyDescent="0.25">
      <c r="B155" s="64"/>
      <c r="C155" s="64"/>
      <c r="D155" s="64"/>
      <c r="E155" s="145"/>
      <c r="F155" s="4" t="s">
        <v>42</v>
      </c>
      <c r="G155" s="17">
        <v>6167533.7999999998</v>
      </c>
      <c r="H155" s="17">
        <v>6167533.7999999998</v>
      </c>
      <c r="I155" s="28"/>
      <c r="J155" s="28"/>
      <c r="K155" s="28"/>
      <c r="L155" s="28"/>
      <c r="M155" s="28"/>
    </row>
    <row r="156" spans="2:13" ht="15.6" hidden="1" customHeight="1" x14ac:dyDescent="0.25">
      <c r="B156" s="63"/>
      <c r="C156" s="48" t="s">
        <v>25</v>
      </c>
      <c r="D156" s="48" t="s">
        <v>56</v>
      </c>
      <c r="E156" s="145"/>
      <c r="F156" s="1" t="s">
        <v>14</v>
      </c>
      <c r="G156" s="17">
        <v>0</v>
      </c>
      <c r="H156" s="17">
        <v>0</v>
      </c>
      <c r="I156" s="26" t="s">
        <v>40</v>
      </c>
      <c r="J156" s="26" t="s">
        <v>39</v>
      </c>
      <c r="K156" s="26">
        <v>9</v>
      </c>
      <c r="L156" s="26">
        <v>9</v>
      </c>
      <c r="M156" s="26">
        <v>9</v>
      </c>
    </row>
    <row r="157" spans="2:13" ht="47.25" hidden="1" x14ac:dyDescent="0.25">
      <c r="B157" s="63"/>
      <c r="C157" s="49"/>
      <c r="D157" s="49"/>
      <c r="E157" s="145"/>
      <c r="F157" s="2" t="s">
        <v>15</v>
      </c>
      <c r="G157" s="17">
        <v>0</v>
      </c>
      <c r="H157" s="17">
        <v>0</v>
      </c>
      <c r="I157" s="27"/>
      <c r="J157" s="27"/>
      <c r="K157" s="27"/>
      <c r="L157" s="27"/>
      <c r="M157" s="27"/>
    </row>
    <row r="158" spans="2:13" ht="31.5" hidden="1" x14ac:dyDescent="0.25">
      <c r="B158" s="63"/>
      <c r="C158" s="50"/>
      <c r="D158" s="49"/>
      <c r="E158" s="145"/>
      <c r="F158" s="4" t="s">
        <v>42</v>
      </c>
      <c r="G158" s="17">
        <v>0</v>
      </c>
      <c r="H158" s="17">
        <v>0</v>
      </c>
      <c r="I158" s="28"/>
      <c r="J158" s="28"/>
      <c r="K158" s="28"/>
      <c r="L158" s="28"/>
      <c r="M158" s="28"/>
    </row>
    <row r="159" spans="2:13" ht="15.6" customHeight="1" x14ac:dyDescent="0.25">
      <c r="B159" s="63"/>
      <c r="C159" s="64" t="s">
        <v>70</v>
      </c>
      <c r="D159" s="48" t="s">
        <v>56</v>
      </c>
      <c r="E159" s="51" t="s">
        <v>63</v>
      </c>
      <c r="F159" s="1" t="s">
        <v>14</v>
      </c>
      <c r="G159" s="17">
        <v>875660.16</v>
      </c>
      <c r="H159" s="17">
        <v>875660.16</v>
      </c>
      <c r="I159" s="26" t="s">
        <v>44</v>
      </c>
      <c r="J159" s="26" t="s">
        <v>45</v>
      </c>
      <c r="K159" s="26">
        <v>14</v>
      </c>
      <c r="L159" s="26">
        <v>14</v>
      </c>
      <c r="M159" s="26">
        <v>14</v>
      </c>
    </row>
    <row r="160" spans="2:13" ht="47.25" x14ac:dyDescent="0.25">
      <c r="B160" s="63"/>
      <c r="C160" s="64"/>
      <c r="D160" s="49"/>
      <c r="E160" s="52"/>
      <c r="F160" s="2" t="s">
        <v>15</v>
      </c>
      <c r="G160" s="17">
        <v>875660.16</v>
      </c>
      <c r="H160" s="17">
        <v>875660.16</v>
      </c>
      <c r="I160" s="27"/>
      <c r="J160" s="27"/>
      <c r="K160" s="27"/>
      <c r="L160" s="27"/>
      <c r="M160" s="27"/>
    </row>
    <row r="161" spans="2:13" ht="33.75" customHeight="1" x14ac:dyDescent="0.25">
      <c r="B161" s="63"/>
      <c r="C161" s="64"/>
      <c r="D161" s="49"/>
      <c r="E161" s="53"/>
      <c r="F161" s="4" t="s">
        <v>42</v>
      </c>
      <c r="G161" s="17">
        <v>0</v>
      </c>
      <c r="H161" s="17">
        <v>0</v>
      </c>
      <c r="I161" s="28"/>
      <c r="J161" s="28"/>
      <c r="K161" s="28"/>
      <c r="L161" s="28"/>
      <c r="M161" s="28"/>
    </row>
    <row r="162" spans="2:13" ht="15.6" hidden="1" customHeight="1" x14ac:dyDescent="0.25">
      <c r="B162" s="63"/>
      <c r="C162" s="64" t="s">
        <v>26</v>
      </c>
      <c r="D162" s="48" t="s">
        <v>56</v>
      </c>
      <c r="E162" s="54"/>
      <c r="F162" s="1" t="s">
        <v>14</v>
      </c>
      <c r="G162" s="17">
        <v>0</v>
      </c>
      <c r="H162" s="17">
        <v>0</v>
      </c>
      <c r="I162" s="26" t="s">
        <v>44</v>
      </c>
      <c r="J162" s="26" t="s">
        <v>45</v>
      </c>
      <c r="K162" s="26" t="s">
        <v>16</v>
      </c>
      <c r="L162" s="26" t="s">
        <v>16</v>
      </c>
      <c r="M162" s="26" t="s">
        <v>16</v>
      </c>
    </row>
    <row r="163" spans="2:13" ht="47.25" hidden="1" customHeight="1" x14ac:dyDescent="0.25">
      <c r="B163" s="63"/>
      <c r="C163" s="64"/>
      <c r="D163" s="49"/>
      <c r="E163" s="55"/>
      <c r="F163" s="2" t="s">
        <v>15</v>
      </c>
      <c r="G163" s="17">
        <v>0</v>
      </c>
      <c r="H163" s="17">
        <v>0</v>
      </c>
      <c r="I163" s="27"/>
      <c r="J163" s="27"/>
      <c r="K163" s="27"/>
      <c r="L163" s="27"/>
      <c r="M163" s="27"/>
    </row>
    <row r="164" spans="2:13" ht="31.5" hidden="1" customHeight="1" x14ac:dyDescent="0.25">
      <c r="B164" s="54"/>
      <c r="C164" s="48"/>
      <c r="D164" s="49"/>
      <c r="E164" s="55"/>
      <c r="F164" s="14" t="s">
        <v>42</v>
      </c>
      <c r="G164" s="20">
        <v>0</v>
      </c>
      <c r="H164" s="20">
        <v>0</v>
      </c>
      <c r="I164" s="28"/>
      <c r="J164" s="28"/>
      <c r="K164" s="27"/>
      <c r="L164" s="27"/>
      <c r="M164" s="27"/>
    </row>
    <row r="165" spans="2:13" ht="22.5" customHeight="1" x14ac:dyDescent="0.25">
      <c r="B165" s="54"/>
      <c r="C165" s="48" t="s">
        <v>145</v>
      </c>
      <c r="D165" s="48" t="s">
        <v>56</v>
      </c>
      <c r="E165" s="57" t="s">
        <v>157</v>
      </c>
      <c r="F165" s="4" t="s">
        <v>14</v>
      </c>
      <c r="G165" s="17">
        <v>6492140.8499999996</v>
      </c>
      <c r="H165" s="17">
        <v>6492140.8499999996</v>
      </c>
      <c r="I165" s="26" t="s">
        <v>147</v>
      </c>
      <c r="J165" s="26" t="s">
        <v>146</v>
      </c>
      <c r="K165" s="26">
        <v>3.1819999999999999</v>
      </c>
      <c r="L165" s="26">
        <v>3.1819999999999999</v>
      </c>
      <c r="M165" s="26">
        <v>3.1819999999999999</v>
      </c>
    </row>
    <row r="166" spans="2:13" ht="51" customHeight="1" x14ac:dyDescent="0.25">
      <c r="B166" s="55"/>
      <c r="C166" s="49"/>
      <c r="D166" s="49"/>
      <c r="E166" s="58"/>
      <c r="F166" s="4" t="s">
        <v>121</v>
      </c>
      <c r="G166" s="17">
        <v>324607.05</v>
      </c>
      <c r="H166" s="17">
        <v>324607.05</v>
      </c>
      <c r="I166" s="27"/>
      <c r="J166" s="27"/>
      <c r="K166" s="27"/>
      <c r="L166" s="27"/>
      <c r="M166" s="27"/>
    </row>
    <row r="167" spans="2:13" ht="37.5" customHeight="1" x14ac:dyDescent="0.25">
      <c r="B167" s="56"/>
      <c r="C167" s="50"/>
      <c r="D167" s="50"/>
      <c r="E167" s="59"/>
      <c r="F167" s="4" t="s">
        <v>42</v>
      </c>
      <c r="G167" s="17">
        <v>6167533.7999999998</v>
      </c>
      <c r="H167" s="17">
        <v>6167533.7999999998</v>
      </c>
      <c r="I167" s="28"/>
      <c r="J167" s="28"/>
      <c r="K167" s="28"/>
      <c r="L167" s="28"/>
      <c r="M167" s="28"/>
    </row>
    <row r="168" spans="2:13" ht="15.75" x14ac:dyDescent="0.25">
      <c r="B168" s="86" t="s">
        <v>89</v>
      </c>
      <c r="C168" s="102"/>
      <c r="D168" s="103"/>
      <c r="E168" s="82"/>
      <c r="F168" s="5" t="s">
        <v>14</v>
      </c>
      <c r="G168" s="17">
        <f t="shared" ref="G168:H170" si="2">G153</f>
        <v>7367801.0099999998</v>
      </c>
      <c r="H168" s="17">
        <f t="shared" si="2"/>
        <v>7367801.0099999998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</row>
    <row r="169" spans="2:13" ht="47.25" x14ac:dyDescent="0.25">
      <c r="B169" s="104"/>
      <c r="C169" s="105"/>
      <c r="D169" s="106"/>
      <c r="E169" s="83"/>
      <c r="F169" s="6" t="s">
        <v>15</v>
      </c>
      <c r="G169" s="17">
        <f t="shared" si="2"/>
        <v>1200267.21</v>
      </c>
      <c r="H169" s="17">
        <f t="shared" si="2"/>
        <v>1200267.21</v>
      </c>
      <c r="I169" s="24"/>
      <c r="J169" s="24"/>
      <c r="K169" s="24"/>
      <c r="L169" s="24"/>
      <c r="M169" s="24"/>
    </row>
    <row r="170" spans="2:13" ht="31.5" x14ac:dyDescent="0.25">
      <c r="B170" s="108"/>
      <c r="C170" s="109"/>
      <c r="D170" s="110"/>
      <c r="E170" s="84"/>
      <c r="F170" s="7" t="s">
        <v>42</v>
      </c>
      <c r="G170" s="16">
        <f t="shared" si="2"/>
        <v>6167533.7999999998</v>
      </c>
      <c r="H170" s="16">
        <f t="shared" si="2"/>
        <v>6167533.7999999998</v>
      </c>
      <c r="I170" s="25"/>
      <c r="J170" s="25"/>
      <c r="K170" s="25"/>
      <c r="L170" s="25"/>
      <c r="M170" s="25"/>
    </row>
    <row r="171" spans="2:13" ht="37.5" customHeight="1" x14ac:dyDescent="0.25">
      <c r="B171" s="140" t="s">
        <v>98</v>
      </c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2"/>
    </row>
    <row r="172" spans="2:13" ht="36.75" customHeight="1" x14ac:dyDescent="0.25">
      <c r="B172" s="60" t="s">
        <v>99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2"/>
    </row>
    <row r="173" spans="2:13" ht="15.75" customHeight="1" x14ac:dyDescent="0.25">
      <c r="B173" s="134"/>
      <c r="C173" s="86" t="s">
        <v>100</v>
      </c>
      <c r="D173" s="87"/>
      <c r="E173" s="88"/>
      <c r="F173" s="5" t="s">
        <v>14</v>
      </c>
      <c r="G173" s="16">
        <v>56000</v>
      </c>
      <c r="H173" s="16">
        <v>56000</v>
      </c>
      <c r="I173" s="68" t="s">
        <v>16</v>
      </c>
      <c r="J173" s="68" t="s">
        <v>16</v>
      </c>
      <c r="K173" s="68" t="s">
        <v>16</v>
      </c>
      <c r="L173" s="68" t="s">
        <v>16</v>
      </c>
      <c r="M173" s="68" t="s">
        <v>16</v>
      </c>
    </row>
    <row r="174" spans="2:13" ht="47.25" x14ac:dyDescent="0.25">
      <c r="B174" s="134"/>
      <c r="C174" s="89"/>
      <c r="D174" s="90"/>
      <c r="E174" s="91"/>
      <c r="F174" s="6" t="s">
        <v>15</v>
      </c>
      <c r="G174" s="16">
        <v>56000</v>
      </c>
      <c r="H174" s="16">
        <v>56000</v>
      </c>
      <c r="I174" s="69"/>
      <c r="J174" s="69"/>
      <c r="K174" s="69"/>
      <c r="L174" s="69"/>
      <c r="M174" s="69"/>
    </row>
    <row r="175" spans="2:13" ht="31.5" x14ac:dyDescent="0.25">
      <c r="B175" s="134"/>
      <c r="C175" s="89"/>
      <c r="D175" s="90"/>
      <c r="E175" s="91"/>
      <c r="F175" s="7" t="s">
        <v>42</v>
      </c>
      <c r="G175" s="16">
        <f t="shared" ref="G175" si="3">G178</f>
        <v>0</v>
      </c>
      <c r="H175" s="16">
        <v>0</v>
      </c>
      <c r="I175" s="69"/>
      <c r="J175" s="69"/>
      <c r="K175" s="69"/>
      <c r="L175" s="69"/>
      <c r="M175" s="69"/>
    </row>
    <row r="176" spans="2:13" ht="15.75" customHeight="1" x14ac:dyDescent="0.25">
      <c r="B176" s="86" t="s">
        <v>71</v>
      </c>
      <c r="C176" s="135"/>
      <c r="D176" s="64" t="s">
        <v>16</v>
      </c>
      <c r="E176" s="82" t="s">
        <v>158</v>
      </c>
      <c r="F176" s="1" t="s">
        <v>14</v>
      </c>
      <c r="G176" s="16">
        <v>56000</v>
      </c>
      <c r="H176" s="16">
        <v>56000</v>
      </c>
      <c r="I176" s="68" t="s">
        <v>16</v>
      </c>
      <c r="J176" s="68" t="s">
        <v>16</v>
      </c>
      <c r="K176" s="68" t="s">
        <v>16</v>
      </c>
      <c r="L176" s="68" t="s">
        <v>16</v>
      </c>
      <c r="M176" s="68" t="s">
        <v>16</v>
      </c>
    </row>
    <row r="177" spans="1:15" ht="47.25" x14ac:dyDescent="0.25">
      <c r="B177" s="136"/>
      <c r="C177" s="137"/>
      <c r="D177" s="64"/>
      <c r="E177" s="83"/>
      <c r="F177" s="2" t="s">
        <v>15</v>
      </c>
      <c r="G177" s="16">
        <v>56000</v>
      </c>
      <c r="H177" s="16">
        <v>56000</v>
      </c>
      <c r="I177" s="69"/>
      <c r="J177" s="69"/>
      <c r="K177" s="69"/>
      <c r="L177" s="69"/>
      <c r="M177" s="69"/>
    </row>
    <row r="178" spans="1:15" ht="31.5" x14ac:dyDescent="0.25">
      <c r="B178" s="138"/>
      <c r="C178" s="139"/>
      <c r="D178" s="64"/>
      <c r="E178" s="83"/>
      <c r="F178" s="4" t="s">
        <v>42</v>
      </c>
      <c r="G178" s="16">
        <f t="shared" ref="G178:H178" si="4">G184</f>
        <v>0</v>
      </c>
      <c r="H178" s="16">
        <f t="shared" si="4"/>
        <v>0</v>
      </c>
      <c r="I178" s="69"/>
      <c r="J178" s="69"/>
      <c r="K178" s="69"/>
      <c r="L178" s="69"/>
      <c r="M178" s="69"/>
    </row>
    <row r="179" spans="1:15" ht="15.75" x14ac:dyDescent="0.25">
      <c r="B179" s="107"/>
      <c r="C179" s="81" t="s">
        <v>27</v>
      </c>
      <c r="D179" s="48" t="s">
        <v>56</v>
      </c>
      <c r="E179" s="82" t="s">
        <v>64</v>
      </c>
      <c r="F179" s="1" t="s">
        <v>14</v>
      </c>
      <c r="G179" s="16">
        <v>56000</v>
      </c>
      <c r="H179" s="16">
        <v>56000</v>
      </c>
      <c r="I179" s="70" t="s">
        <v>38</v>
      </c>
      <c r="J179" s="68" t="s">
        <v>37</v>
      </c>
      <c r="K179" s="23">
        <v>100</v>
      </c>
      <c r="L179" s="23">
        <v>100</v>
      </c>
      <c r="M179" s="23">
        <v>100</v>
      </c>
    </row>
    <row r="180" spans="1:15" ht="47.25" x14ac:dyDescent="0.25">
      <c r="B180" s="107"/>
      <c r="C180" s="81"/>
      <c r="D180" s="49"/>
      <c r="E180" s="83"/>
      <c r="F180" s="2" t="s">
        <v>15</v>
      </c>
      <c r="G180" s="16">
        <v>56000</v>
      </c>
      <c r="H180" s="16">
        <v>56000</v>
      </c>
      <c r="I180" s="71"/>
      <c r="J180" s="69"/>
      <c r="K180" s="24"/>
      <c r="L180" s="24"/>
      <c r="M180" s="24"/>
    </row>
    <row r="181" spans="1:15" ht="31.5" x14ac:dyDescent="0.25">
      <c r="B181" s="107"/>
      <c r="C181" s="81"/>
      <c r="D181" s="49"/>
      <c r="E181" s="83"/>
      <c r="F181" s="4" t="s">
        <v>42</v>
      </c>
      <c r="G181" s="16">
        <v>0</v>
      </c>
      <c r="H181" s="16">
        <v>0</v>
      </c>
      <c r="I181" s="71"/>
      <c r="J181" s="69"/>
      <c r="K181" s="24"/>
      <c r="L181" s="24"/>
      <c r="M181" s="24"/>
    </row>
    <row r="182" spans="1:15" ht="15.75" customHeight="1" x14ac:dyDescent="0.25">
      <c r="B182" s="107"/>
      <c r="C182" s="81" t="s">
        <v>108</v>
      </c>
      <c r="D182" s="48" t="s">
        <v>56</v>
      </c>
      <c r="E182" s="82" t="s">
        <v>109</v>
      </c>
      <c r="F182" s="1" t="s">
        <v>14</v>
      </c>
      <c r="G182" s="16">
        <v>0</v>
      </c>
      <c r="H182" s="16">
        <v>0</v>
      </c>
      <c r="I182" s="70" t="s">
        <v>38</v>
      </c>
      <c r="J182" s="68" t="s">
        <v>37</v>
      </c>
      <c r="K182" s="23">
        <v>100</v>
      </c>
      <c r="L182" s="23">
        <v>100</v>
      </c>
      <c r="M182" s="23">
        <v>100</v>
      </c>
    </row>
    <row r="183" spans="1:15" ht="47.25" x14ac:dyDescent="0.25">
      <c r="B183" s="107"/>
      <c r="C183" s="81"/>
      <c r="D183" s="49"/>
      <c r="E183" s="83"/>
      <c r="F183" s="2" t="s">
        <v>15</v>
      </c>
      <c r="G183" s="16">
        <v>0</v>
      </c>
      <c r="H183" s="16">
        <v>0</v>
      </c>
      <c r="I183" s="71"/>
      <c r="J183" s="69"/>
      <c r="K183" s="24"/>
      <c r="L183" s="24"/>
      <c r="M183" s="24"/>
    </row>
    <row r="184" spans="1:15" ht="39" customHeight="1" x14ac:dyDescent="0.25">
      <c r="B184" s="107"/>
      <c r="C184" s="81"/>
      <c r="D184" s="49"/>
      <c r="E184" s="83"/>
      <c r="F184" s="4" t="s">
        <v>42</v>
      </c>
      <c r="G184" s="16">
        <v>0</v>
      </c>
      <c r="H184" s="16">
        <v>0</v>
      </c>
      <c r="I184" s="71"/>
      <c r="J184" s="69"/>
      <c r="K184" s="24"/>
      <c r="L184" s="24"/>
      <c r="M184" s="24"/>
    </row>
    <row r="185" spans="1:15" ht="15.75" x14ac:dyDescent="0.25">
      <c r="A185" s="8"/>
      <c r="B185" s="86" t="s">
        <v>72</v>
      </c>
      <c r="C185" s="102"/>
      <c r="D185" s="103"/>
      <c r="E185" s="82"/>
      <c r="F185" s="5" t="s">
        <v>14</v>
      </c>
      <c r="G185" s="16">
        <v>56000</v>
      </c>
      <c r="H185" s="16">
        <v>56000</v>
      </c>
      <c r="I185" s="23" t="s">
        <v>16</v>
      </c>
      <c r="J185" s="23" t="s">
        <v>16</v>
      </c>
      <c r="K185" s="23" t="s">
        <v>16</v>
      </c>
      <c r="L185" s="23" t="s">
        <v>16</v>
      </c>
      <c r="M185" s="23" t="s">
        <v>16</v>
      </c>
      <c r="N185" s="8"/>
      <c r="O185" s="8"/>
    </row>
    <row r="186" spans="1:15" ht="47.25" x14ac:dyDescent="0.25">
      <c r="A186" s="8"/>
      <c r="B186" s="104"/>
      <c r="C186" s="105"/>
      <c r="D186" s="106"/>
      <c r="E186" s="83"/>
      <c r="F186" s="6" t="s">
        <v>15</v>
      </c>
      <c r="G186" s="16">
        <v>56000</v>
      </c>
      <c r="H186" s="16">
        <v>56000</v>
      </c>
      <c r="I186" s="24"/>
      <c r="J186" s="24"/>
      <c r="K186" s="24"/>
      <c r="L186" s="24"/>
      <c r="M186" s="24"/>
      <c r="N186" s="8"/>
      <c r="O186" s="8"/>
    </row>
    <row r="187" spans="1:15" ht="31.5" x14ac:dyDescent="0.25">
      <c r="A187" s="8"/>
      <c r="B187" s="104"/>
      <c r="C187" s="105"/>
      <c r="D187" s="106"/>
      <c r="E187" s="83"/>
      <c r="F187" s="7" t="s">
        <v>42</v>
      </c>
      <c r="G187" s="16">
        <f>G175</f>
        <v>0</v>
      </c>
      <c r="H187" s="16">
        <f>H175</f>
        <v>0</v>
      </c>
      <c r="I187" s="24"/>
      <c r="J187" s="24"/>
      <c r="K187" s="24"/>
      <c r="L187" s="24"/>
      <c r="M187" s="24"/>
      <c r="N187" s="8"/>
      <c r="O187" s="8"/>
    </row>
    <row r="188" spans="1:15" ht="15.75" x14ac:dyDescent="0.25">
      <c r="B188" s="154" t="s">
        <v>101</v>
      </c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</row>
    <row r="189" spans="1:15" ht="15.75" x14ac:dyDescent="0.25">
      <c r="B189" s="154" t="s">
        <v>102</v>
      </c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</row>
    <row r="190" spans="1:15" ht="15.75" x14ac:dyDescent="0.25">
      <c r="B190" s="134"/>
      <c r="C190" s="86" t="s">
        <v>103</v>
      </c>
      <c r="D190" s="87"/>
      <c r="E190" s="88"/>
      <c r="F190" s="1" t="s">
        <v>14</v>
      </c>
      <c r="G190" s="21">
        <v>1023902.17</v>
      </c>
      <c r="H190" s="21">
        <v>1023902.17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</row>
    <row r="191" spans="1:15" ht="47.25" x14ac:dyDescent="0.25">
      <c r="B191" s="134"/>
      <c r="C191" s="89"/>
      <c r="D191" s="90"/>
      <c r="E191" s="91"/>
      <c r="F191" s="2" t="s">
        <v>15</v>
      </c>
      <c r="G191" s="21">
        <f>G190-G192</f>
        <v>86402.170000000042</v>
      </c>
      <c r="H191" s="21">
        <f>H190-H192</f>
        <v>86402.170000000042</v>
      </c>
      <c r="I191" s="24"/>
      <c r="J191" s="24"/>
      <c r="K191" s="24"/>
      <c r="L191" s="24"/>
      <c r="M191" s="24"/>
    </row>
    <row r="192" spans="1:15" ht="31.5" x14ac:dyDescent="0.25">
      <c r="B192" s="134"/>
      <c r="C192" s="92"/>
      <c r="D192" s="93"/>
      <c r="E192" s="94"/>
      <c r="F192" s="3" t="s">
        <v>42</v>
      </c>
      <c r="G192" s="21">
        <v>937500</v>
      </c>
      <c r="H192" s="21">
        <v>937500</v>
      </c>
      <c r="I192" s="25"/>
      <c r="J192" s="25"/>
      <c r="K192" s="25"/>
      <c r="L192" s="25"/>
      <c r="M192" s="25"/>
    </row>
    <row r="193" spans="2:13" ht="16.5" customHeight="1" x14ac:dyDescent="0.25">
      <c r="B193" s="86" t="s">
        <v>126</v>
      </c>
      <c r="C193" s="88"/>
      <c r="D193" s="35" t="s">
        <v>56</v>
      </c>
      <c r="E193" s="35" t="s">
        <v>127</v>
      </c>
      <c r="F193" s="3" t="s">
        <v>14</v>
      </c>
      <c r="G193" s="21">
        <v>50000</v>
      </c>
      <c r="H193" s="21">
        <v>50000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</row>
    <row r="194" spans="2:13" ht="48" customHeight="1" x14ac:dyDescent="0.25">
      <c r="B194" s="89"/>
      <c r="C194" s="91"/>
      <c r="D194" s="36"/>
      <c r="E194" s="36"/>
      <c r="F194" s="3" t="s">
        <v>15</v>
      </c>
      <c r="G194" s="21">
        <v>12500</v>
      </c>
      <c r="H194" s="21">
        <v>12500</v>
      </c>
      <c r="I194" s="24"/>
      <c r="J194" s="24"/>
      <c r="K194" s="24"/>
      <c r="L194" s="24"/>
      <c r="M194" s="24"/>
    </row>
    <row r="195" spans="2:13" ht="31.5" x14ac:dyDescent="0.25">
      <c r="B195" s="92"/>
      <c r="C195" s="94"/>
      <c r="D195" s="37"/>
      <c r="E195" s="37"/>
      <c r="F195" s="3" t="s">
        <v>42</v>
      </c>
      <c r="G195" s="21">
        <v>37500</v>
      </c>
      <c r="H195" s="21">
        <v>37500</v>
      </c>
      <c r="I195" s="25"/>
      <c r="J195" s="25"/>
      <c r="K195" s="25"/>
      <c r="L195" s="25"/>
      <c r="M195" s="25"/>
    </row>
    <row r="196" spans="2:13" ht="15.75" x14ac:dyDescent="0.25">
      <c r="B196" s="35"/>
      <c r="C196" s="35" t="s">
        <v>129</v>
      </c>
      <c r="D196" s="35" t="s">
        <v>56</v>
      </c>
      <c r="E196" s="35" t="s">
        <v>159</v>
      </c>
      <c r="F196" s="3" t="s">
        <v>14</v>
      </c>
      <c r="G196" s="21">
        <v>37500</v>
      </c>
      <c r="H196" s="21">
        <v>37500</v>
      </c>
      <c r="I196" s="23" t="s">
        <v>16</v>
      </c>
      <c r="J196" s="23" t="s">
        <v>16</v>
      </c>
      <c r="K196" s="23" t="s">
        <v>16</v>
      </c>
      <c r="L196" s="23" t="s">
        <v>16</v>
      </c>
      <c r="M196" s="23" t="s">
        <v>16</v>
      </c>
    </row>
    <row r="197" spans="2:13" ht="42.75" customHeight="1" x14ac:dyDescent="0.25">
      <c r="B197" s="36"/>
      <c r="C197" s="36"/>
      <c r="D197" s="36"/>
      <c r="E197" s="36"/>
      <c r="F197" s="3" t="s">
        <v>15</v>
      </c>
      <c r="G197" s="21">
        <v>0</v>
      </c>
      <c r="H197" s="21">
        <v>0</v>
      </c>
      <c r="I197" s="24"/>
      <c r="J197" s="24"/>
      <c r="K197" s="24"/>
      <c r="L197" s="24"/>
      <c r="M197" s="24"/>
    </row>
    <row r="198" spans="2:13" ht="29.25" customHeight="1" x14ac:dyDescent="0.25">
      <c r="B198" s="37"/>
      <c r="C198" s="37"/>
      <c r="D198" s="37"/>
      <c r="E198" s="37"/>
      <c r="F198" s="3" t="s">
        <v>42</v>
      </c>
      <c r="G198" s="21">
        <v>37500</v>
      </c>
      <c r="H198" s="21">
        <v>37500</v>
      </c>
      <c r="I198" s="25"/>
      <c r="J198" s="25"/>
      <c r="K198" s="25"/>
      <c r="L198" s="25"/>
      <c r="M198" s="25"/>
    </row>
    <row r="199" spans="2:13" ht="15.75" customHeight="1" x14ac:dyDescent="0.25">
      <c r="B199" s="148" t="s">
        <v>128</v>
      </c>
      <c r="C199" s="149"/>
      <c r="D199" s="81" t="s">
        <v>56</v>
      </c>
      <c r="E199" s="81" t="s">
        <v>116</v>
      </c>
      <c r="F199" s="1" t="s">
        <v>14</v>
      </c>
      <c r="G199" s="21">
        <v>973902.17</v>
      </c>
      <c r="H199" s="21">
        <v>973902.17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</row>
    <row r="200" spans="2:13" ht="54" customHeight="1" x14ac:dyDescent="0.25">
      <c r="B200" s="150"/>
      <c r="C200" s="151"/>
      <c r="D200" s="81"/>
      <c r="E200" s="81"/>
      <c r="F200" s="2" t="s">
        <v>15</v>
      </c>
      <c r="G200" s="21">
        <f>G199-G201</f>
        <v>73902.170000000042</v>
      </c>
      <c r="H200" s="21">
        <f>H199-H201</f>
        <v>73902.170000000042</v>
      </c>
      <c r="I200" s="24"/>
      <c r="J200" s="24"/>
      <c r="K200" s="24"/>
      <c r="L200" s="24"/>
      <c r="M200" s="24"/>
    </row>
    <row r="201" spans="2:13" ht="31.5" x14ac:dyDescent="0.25">
      <c r="B201" s="152"/>
      <c r="C201" s="153"/>
      <c r="D201" s="81"/>
      <c r="E201" s="81"/>
      <c r="F201" s="4" t="s">
        <v>42</v>
      </c>
      <c r="G201" s="21">
        <v>900000</v>
      </c>
      <c r="H201" s="21">
        <v>900000</v>
      </c>
      <c r="I201" s="25"/>
      <c r="J201" s="25"/>
      <c r="K201" s="25"/>
      <c r="L201" s="25"/>
      <c r="M201" s="25"/>
    </row>
    <row r="202" spans="2:13" ht="24.75" customHeight="1" x14ac:dyDescent="0.25">
      <c r="B202" s="29"/>
      <c r="C202" s="146" t="s">
        <v>149</v>
      </c>
      <c r="D202" s="35" t="s">
        <v>56</v>
      </c>
      <c r="E202" s="35" t="s">
        <v>148</v>
      </c>
      <c r="F202" s="4" t="s">
        <v>14</v>
      </c>
      <c r="G202" s="21">
        <v>1081.03</v>
      </c>
      <c r="H202" s="21">
        <v>1081.03</v>
      </c>
      <c r="I202" s="15"/>
      <c r="J202" s="15"/>
      <c r="K202" s="15"/>
      <c r="L202" s="15"/>
      <c r="M202" s="15"/>
    </row>
    <row r="203" spans="2:13" ht="54" customHeight="1" x14ac:dyDescent="0.25">
      <c r="B203" s="30"/>
      <c r="C203" s="147"/>
      <c r="D203" s="36"/>
      <c r="E203" s="36"/>
      <c r="F203" s="4" t="s">
        <v>121</v>
      </c>
      <c r="G203" s="21">
        <v>1081.03</v>
      </c>
      <c r="H203" s="21">
        <v>1083.03</v>
      </c>
      <c r="I203" s="15"/>
      <c r="J203" s="15"/>
      <c r="K203" s="15"/>
      <c r="L203" s="15"/>
      <c r="M203" s="15"/>
    </row>
    <row r="204" spans="2:13" ht="34.5" customHeight="1" x14ac:dyDescent="0.25">
      <c r="B204" s="31"/>
      <c r="C204" s="147"/>
      <c r="D204" s="37"/>
      <c r="E204" s="37"/>
      <c r="F204" s="4" t="s">
        <v>42</v>
      </c>
      <c r="G204" s="21">
        <v>0</v>
      </c>
      <c r="H204" s="21">
        <v>0</v>
      </c>
      <c r="I204" s="15"/>
      <c r="J204" s="15"/>
      <c r="K204" s="15"/>
      <c r="L204" s="15"/>
      <c r="M204" s="15"/>
    </row>
    <row r="205" spans="2:13" ht="15.75" x14ac:dyDescent="0.25">
      <c r="B205" s="29"/>
      <c r="C205" s="146" t="s">
        <v>160</v>
      </c>
      <c r="D205" s="35" t="s">
        <v>56</v>
      </c>
      <c r="E205" s="35" t="s">
        <v>120</v>
      </c>
      <c r="F205" s="4" t="s">
        <v>14</v>
      </c>
      <c r="G205" s="21">
        <v>900000</v>
      </c>
      <c r="H205" s="21">
        <v>900000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</row>
    <row r="206" spans="2:13" ht="60.75" customHeight="1" x14ac:dyDescent="0.25">
      <c r="B206" s="30"/>
      <c r="C206" s="147"/>
      <c r="D206" s="36"/>
      <c r="E206" s="36"/>
      <c r="F206" s="4" t="s">
        <v>121</v>
      </c>
      <c r="G206" s="21">
        <v>0</v>
      </c>
      <c r="H206" s="21">
        <v>0</v>
      </c>
      <c r="I206" s="24"/>
      <c r="J206" s="24"/>
      <c r="K206" s="24"/>
      <c r="L206" s="24"/>
      <c r="M206" s="24"/>
    </row>
    <row r="207" spans="2:13" ht="31.5" customHeight="1" x14ac:dyDescent="0.25">
      <c r="B207" s="30"/>
      <c r="C207" s="147"/>
      <c r="D207" s="36"/>
      <c r="E207" s="36"/>
      <c r="F207" s="14" t="s">
        <v>42</v>
      </c>
      <c r="G207" s="22">
        <v>900000</v>
      </c>
      <c r="H207" s="22">
        <v>900000</v>
      </c>
      <c r="I207" s="25"/>
      <c r="J207" s="25"/>
      <c r="K207" s="25"/>
      <c r="L207" s="25"/>
      <c r="M207" s="25"/>
    </row>
    <row r="208" spans="2:13" ht="31.5" customHeight="1" x14ac:dyDescent="0.25">
      <c r="B208" s="29"/>
      <c r="C208" s="32" t="s">
        <v>151</v>
      </c>
      <c r="D208" s="35" t="s">
        <v>56</v>
      </c>
      <c r="E208" s="35" t="s">
        <v>150</v>
      </c>
      <c r="F208" s="4" t="s">
        <v>14</v>
      </c>
      <c r="G208" s="21">
        <v>72821.14</v>
      </c>
      <c r="H208" s="21">
        <v>72821.14</v>
      </c>
      <c r="I208" s="23" t="s">
        <v>16</v>
      </c>
      <c r="J208" s="23" t="s">
        <v>16</v>
      </c>
      <c r="K208" s="23" t="s">
        <v>16</v>
      </c>
      <c r="L208" s="23" t="s">
        <v>16</v>
      </c>
      <c r="M208" s="23" t="s">
        <v>16</v>
      </c>
    </row>
    <row r="209" spans="2:13" ht="57.75" customHeight="1" x14ac:dyDescent="0.25">
      <c r="B209" s="30"/>
      <c r="C209" s="33"/>
      <c r="D209" s="36"/>
      <c r="E209" s="36"/>
      <c r="F209" s="4" t="s">
        <v>137</v>
      </c>
      <c r="G209" s="21">
        <v>72821.14</v>
      </c>
      <c r="H209" s="21">
        <v>72821.14</v>
      </c>
      <c r="I209" s="24"/>
      <c r="J209" s="24"/>
      <c r="K209" s="24"/>
      <c r="L209" s="24"/>
      <c r="M209" s="24"/>
    </row>
    <row r="210" spans="2:13" ht="54" customHeight="1" x14ac:dyDescent="0.25">
      <c r="B210" s="31"/>
      <c r="C210" s="34"/>
      <c r="D210" s="37"/>
      <c r="E210" s="37"/>
      <c r="F210" s="4" t="s">
        <v>42</v>
      </c>
      <c r="G210" s="21">
        <v>0</v>
      </c>
      <c r="H210" s="21">
        <v>0</v>
      </c>
      <c r="I210" s="25"/>
      <c r="J210" s="25"/>
      <c r="K210" s="25"/>
      <c r="L210" s="25"/>
      <c r="M210" s="25"/>
    </row>
    <row r="211" spans="2:13" ht="15.75" x14ac:dyDescent="0.25">
      <c r="B211" s="72" t="s">
        <v>28</v>
      </c>
      <c r="C211" s="73"/>
      <c r="D211" s="74"/>
      <c r="E211" s="81"/>
      <c r="F211" s="5" t="s">
        <v>14</v>
      </c>
      <c r="G211" s="21">
        <f t="shared" ref="G211:H213" si="5">G190</f>
        <v>1023902.17</v>
      </c>
      <c r="H211" s="21">
        <f t="shared" si="5"/>
        <v>1023902.17</v>
      </c>
      <c r="I211" s="23" t="s">
        <v>16</v>
      </c>
      <c r="J211" s="23" t="s">
        <v>16</v>
      </c>
      <c r="K211" s="23" t="s">
        <v>16</v>
      </c>
      <c r="L211" s="23" t="s">
        <v>16</v>
      </c>
      <c r="M211" s="23" t="s">
        <v>16</v>
      </c>
    </row>
    <row r="212" spans="2:13" ht="47.25" x14ac:dyDescent="0.25">
      <c r="B212" s="75"/>
      <c r="C212" s="76"/>
      <c r="D212" s="77"/>
      <c r="E212" s="81"/>
      <c r="F212" s="6" t="s">
        <v>15</v>
      </c>
      <c r="G212" s="21">
        <f t="shared" si="5"/>
        <v>86402.170000000042</v>
      </c>
      <c r="H212" s="21">
        <f t="shared" si="5"/>
        <v>86402.170000000042</v>
      </c>
      <c r="I212" s="24"/>
      <c r="J212" s="24"/>
      <c r="K212" s="24"/>
      <c r="L212" s="24"/>
      <c r="M212" s="24"/>
    </row>
    <row r="213" spans="2:13" ht="31.5" x14ac:dyDescent="0.25">
      <c r="B213" s="78"/>
      <c r="C213" s="79"/>
      <c r="D213" s="80"/>
      <c r="E213" s="81"/>
      <c r="F213" s="7" t="s">
        <v>42</v>
      </c>
      <c r="G213" s="21">
        <f t="shared" si="5"/>
        <v>937500</v>
      </c>
      <c r="H213" s="21">
        <f t="shared" si="5"/>
        <v>937500</v>
      </c>
      <c r="I213" s="25"/>
      <c r="J213" s="25"/>
      <c r="K213" s="25"/>
      <c r="L213" s="25"/>
      <c r="M213" s="25"/>
    </row>
    <row r="214" spans="2:13" ht="15.75" x14ac:dyDescent="0.25">
      <c r="B214" s="72" t="s">
        <v>118</v>
      </c>
      <c r="C214" s="73"/>
      <c r="D214" s="74"/>
      <c r="E214" s="81"/>
      <c r="F214" s="5" t="s">
        <v>14</v>
      </c>
      <c r="G214" s="21">
        <f>G54+G125+G145+G168+G185+G211</f>
        <v>19240656.060000002</v>
      </c>
      <c r="H214" s="21">
        <f>H54+H125+H145+H168+H185+H211</f>
        <v>19240656.060000002</v>
      </c>
      <c r="I214" s="23" t="s">
        <v>16</v>
      </c>
      <c r="J214" s="23" t="s">
        <v>16</v>
      </c>
      <c r="K214" s="23" t="s">
        <v>16</v>
      </c>
      <c r="L214" s="23" t="s">
        <v>16</v>
      </c>
      <c r="M214" s="23" t="s">
        <v>16</v>
      </c>
    </row>
    <row r="215" spans="2:13" ht="47.25" x14ac:dyDescent="0.25">
      <c r="B215" s="75"/>
      <c r="C215" s="76"/>
      <c r="D215" s="77"/>
      <c r="E215" s="81"/>
      <c r="F215" s="6" t="s">
        <v>15</v>
      </c>
      <c r="G215" s="21">
        <f>G55+G126+G146+G169+G186+G212</f>
        <v>6059010.5099999988</v>
      </c>
      <c r="H215" s="21">
        <f>H214-H216</f>
        <v>6059010.5100000016</v>
      </c>
      <c r="I215" s="24"/>
      <c r="J215" s="24"/>
      <c r="K215" s="24"/>
      <c r="L215" s="24"/>
      <c r="M215" s="24"/>
    </row>
    <row r="216" spans="2:13" ht="31.5" x14ac:dyDescent="0.25">
      <c r="B216" s="78"/>
      <c r="C216" s="79"/>
      <c r="D216" s="80"/>
      <c r="E216" s="81"/>
      <c r="F216" s="7" t="s">
        <v>42</v>
      </c>
      <c r="G216" s="21">
        <f>G56+G127+G147+G170+G187+G213</f>
        <v>13181645.550000001</v>
      </c>
      <c r="H216" s="21">
        <f>H56+H127+H147+H170+H187+H213</f>
        <v>13181645.550000001</v>
      </c>
      <c r="I216" s="25"/>
      <c r="J216" s="25"/>
      <c r="K216" s="25"/>
      <c r="L216" s="25"/>
      <c r="M216" s="25"/>
    </row>
    <row r="219" spans="2:13" ht="18.75" x14ac:dyDescent="0.3">
      <c r="C219" s="11" t="s">
        <v>123</v>
      </c>
      <c r="D219" s="11"/>
      <c r="E219" s="11" t="s">
        <v>124</v>
      </c>
    </row>
    <row r="221" spans="2:13" x14ac:dyDescent="0.25">
      <c r="B221" t="s">
        <v>125</v>
      </c>
    </row>
    <row r="222" spans="2:13" x14ac:dyDescent="0.25">
      <c r="B222" s="8"/>
      <c r="C222" s="8" t="s">
        <v>161</v>
      </c>
    </row>
  </sheetData>
  <mergeCells count="552">
    <mergeCell ref="L89:L91"/>
    <mergeCell ref="B110:B112"/>
    <mergeCell ref="B107:B109"/>
    <mergeCell ref="C113:C115"/>
    <mergeCell ref="B122:B124"/>
    <mergeCell ref="E89:E91"/>
    <mergeCell ref="B92:B94"/>
    <mergeCell ref="C92:C94"/>
    <mergeCell ref="D92:D94"/>
    <mergeCell ref="E92:E94"/>
    <mergeCell ref="B98:C100"/>
    <mergeCell ref="C116:C118"/>
    <mergeCell ref="D116:D118"/>
    <mergeCell ref="E116:E118"/>
    <mergeCell ref="B95:B97"/>
    <mergeCell ref="B101:B103"/>
    <mergeCell ref="C202:C204"/>
    <mergeCell ref="B202:B204"/>
    <mergeCell ref="D202:D204"/>
    <mergeCell ref="E202:E204"/>
    <mergeCell ref="E136:E138"/>
    <mergeCell ref="D136:D138"/>
    <mergeCell ref="C136:C138"/>
    <mergeCell ref="B136:B138"/>
    <mergeCell ref="D196:D198"/>
    <mergeCell ref="E196:E198"/>
    <mergeCell ref="C156:C158"/>
    <mergeCell ref="E156:E158"/>
    <mergeCell ref="D156:D158"/>
    <mergeCell ref="E199:E201"/>
    <mergeCell ref="B199:C201"/>
    <mergeCell ref="B139:C141"/>
    <mergeCell ref="D139:D141"/>
    <mergeCell ref="E182:E184"/>
    <mergeCell ref="B188:M188"/>
    <mergeCell ref="B189:M189"/>
    <mergeCell ref="L182:L184"/>
    <mergeCell ref="I199:I201"/>
    <mergeCell ref="B196:B198"/>
    <mergeCell ref="C196:C198"/>
    <mergeCell ref="I142:I144"/>
    <mergeCell ref="J159:J161"/>
    <mergeCell ref="K153:K155"/>
    <mergeCell ref="L153:L155"/>
    <mergeCell ref="I139:I141"/>
    <mergeCell ref="J162:J164"/>
    <mergeCell ref="K162:K164"/>
    <mergeCell ref="L162:L164"/>
    <mergeCell ref="B149:M149"/>
    <mergeCell ref="C150:E152"/>
    <mergeCell ref="M153:M155"/>
    <mergeCell ref="J139:J141"/>
    <mergeCell ref="M214:M216"/>
    <mergeCell ref="C162:C164"/>
    <mergeCell ref="D162:D164"/>
    <mergeCell ref="E162:E164"/>
    <mergeCell ref="B173:B175"/>
    <mergeCell ref="B176:C178"/>
    <mergeCell ref="D176:D178"/>
    <mergeCell ref="E176:E178"/>
    <mergeCell ref="C173:E175"/>
    <mergeCell ref="B171:M171"/>
    <mergeCell ref="D205:D207"/>
    <mergeCell ref="E205:E207"/>
    <mergeCell ref="M162:M164"/>
    <mergeCell ref="B190:B192"/>
    <mergeCell ref="C190:E192"/>
    <mergeCell ref="B182:B184"/>
    <mergeCell ref="C182:C184"/>
    <mergeCell ref="D182:D184"/>
    <mergeCell ref="B193:C195"/>
    <mergeCell ref="E193:E195"/>
    <mergeCell ref="D193:D195"/>
    <mergeCell ref="C205:C207"/>
    <mergeCell ref="B205:B207"/>
    <mergeCell ref="D199:D201"/>
    <mergeCell ref="I74:I76"/>
    <mergeCell ref="I77:I79"/>
    <mergeCell ref="L68:L70"/>
    <mergeCell ref="D74:D76"/>
    <mergeCell ref="E74:E76"/>
    <mergeCell ref="L65:L67"/>
    <mergeCell ref="B214:D216"/>
    <mergeCell ref="E214:E216"/>
    <mergeCell ref="I214:I216"/>
    <mergeCell ref="J214:J216"/>
    <mergeCell ref="K214:K216"/>
    <mergeCell ref="L214:L216"/>
    <mergeCell ref="B86:C88"/>
    <mergeCell ref="D86:D88"/>
    <mergeCell ref="E86:E88"/>
    <mergeCell ref="E113:E115"/>
    <mergeCell ref="E104:E106"/>
    <mergeCell ref="B133:C135"/>
    <mergeCell ref="C101:E103"/>
    <mergeCell ref="B104:B106"/>
    <mergeCell ref="E153:E155"/>
    <mergeCell ref="B156:B158"/>
    <mergeCell ref="D133:D135"/>
    <mergeCell ref="E133:E135"/>
    <mergeCell ref="B59:B61"/>
    <mergeCell ref="C59:E61"/>
    <mergeCell ref="E54:E56"/>
    <mergeCell ref="B57:M57"/>
    <mergeCell ref="L59:L61"/>
    <mergeCell ref="L51:L53"/>
    <mergeCell ref="D80:D82"/>
    <mergeCell ref="E80:E82"/>
    <mergeCell ref="D71:D73"/>
    <mergeCell ref="E71:E73"/>
    <mergeCell ref="J54:J56"/>
    <mergeCell ref="K54:K56"/>
    <mergeCell ref="L54:L56"/>
    <mergeCell ref="L62:L64"/>
    <mergeCell ref="M62:M64"/>
    <mergeCell ref="M59:M61"/>
    <mergeCell ref="M54:M56"/>
    <mergeCell ref="I59:I61"/>
    <mergeCell ref="J59:J61"/>
    <mergeCell ref="L74:L76"/>
    <mergeCell ref="M74:M76"/>
    <mergeCell ref="K71:K73"/>
    <mergeCell ref="L71:L73"/>
    <mergeCell ref="M71:M73"/>
    <mergeCell ref="M23:M25"/>
    <mergeCell ref="L17:L19"/>
    <mergeCell ref="M17:M19"/>
    <mergeCell ref="D98:D100"/>
    <mergeCell ref="E98:E100"/>
    <mergeCell ref="B83:B85"/>
    <mergeCell ref="C83:C85"/>
    <mergeCell ref="D83:D85"/>
    <mergeCell ref="E83:E85"/>
    <mergeCell ref="B26:C28"/>
    <mergeCell ref="D26:D28"/>
    <mergeCell ref="E26:E28"/>
    <mergeCell ref="B32:C34"/>
    <mergeCell ref="D44:D46"/>
    <mergeCell ref="E44:E46"/>
    <mergeCell ref="B44:C46"/>
    <mergeCell ref="D35:D37"/>
    <mergeCell ref="E35:E37"/>
    <mergeCell ref="B35:C37"/>
    <mergeCell ref="B38:C40"/>
    <mergeCell ref="D38:D40"/>
    <mergeCell ref="E38:E40"/>
    <mergeCell ref="B51:B53"/>
    <mergeCell ref="C51:C53"/>
    <mergeCell ref="B23:C25"/>
    <mergeCell ref="D23:D25"/>
    <mergeCell ref="E23:E25"/>
    <mergeCell ref="I23:I25"/>
    <mergeCell ref="J23:J25"/>
    <mergeCell ref="K23:K25"/>
    <mergeCell ref="J14:J16"/>
    <mergeCell ref="K14:K16"/>
    <mergeCell ref="L14:L16"/>
    <mergeCell ref="L23:L25"/>
    <mergeCell ref="D20:D22"/>
    <mergeCell ref="E20:E22"/>
    <mergeCell ref="I20:I22"/>
    <mergeCell ref="J20:J22"/>
    <mergeCell ref="C14:E16"/>
    <mergeCell ref="B14:B16"/>
    <mergeCell ref="B17:C19"/>
    <mergeCell ref="D17:D19"/>
    <mergeCell ref="E17:E19"/>
    <mergeCell ref="I17:I19"/>
    <mergeCell ref="J17:J19"/>
    <mergeCell ref="K17:K19"/>
    <mergeCell ref="B58:M58"/>
    <mergeCell ref="I38:I40"/>
    <mergeCell ref="J38:J40"/>
    <mergeCell ref="K38:K40"/>
    <mergeCell ref="L38:L40"/>
    <mergeCell ref="F49:F50"/>
    <mergeCell ref="G49:G50"/>
    <mergeCell ref="H49:H50"/>
    <mergeCell ref="C47:C50"/>
    <mergeCell ref="D47:D50"/>
    <mergeCell ref="E47:E50"/>
    <mergeCell ref="B41:C43"/>
    <mergeCell ref="D51:D53"/>
    <mergeCell ref="E51:E53"/>
    <mergeCell ref="B47:B50"/>
    <mergeCell ref="M51:M53"/>
    <mergeCell ref="B54:D56"/>
    <mergeCell ref="I54:I56"/>
    <mergeCell ref="M89:M91"/>
    <mergeCell ref="J101:J103"/>
    <mergeCell ref="J104:J106"/>
    <mergeCell ref="B2:M2"/>
    <mergeCell ref="B3:M3"/>
    <mergeCell ref="I7:M7"/>
    <mergeCell ref="I8:I9"/>
    <mergeCell ref="J8:J9"/>
    <mergeCell ref="K8:M8"/>
    <mergeCell ref="D8:E8"/>
    <mergeCell ref="F8:F9"/>
    <mergeCell ref="G8:H8"/>
    <mergeCell ref="C7:C9"/>
    <mergeCell ref="B7:B9"/>
    <mergeCell ref="D7:H7"/>
    <mergeCell ref="B4:M4"/>
    <mergeCell ref="B11:M11"/>
    <mergeCell ref="I14:I16"/>
    <mergeCell ref="B20:C22"/>
    <mergeCell ref="B12:M12"/>
    <mergeCell ref="B13:M13"/>
    <mergeCell ref="K20:K22"/>
    <mergeCell ref="L20:L22"/>
    <mergeCell ref="M20:M22"/>
    <mergeCell ref="J65:J67"/>
    <mergeCell ref="K65:K67"/>
    <mergeCell ref="B74:B76"/>
    <mergeCell ref="C74:C76"/>
    <mergeCell ref="K29:K31"/>
    <mergeCell ref="L29:L31"/>
    <mergeCell ref="M29:M31"/>
    <mergeCell ref="E119:E121"/>
    <mergeCell ref="M119:M121"/>
    <mergeCell ref="J32:J34"/>
    <mergeCell ref="K32:K34"/>
    <mergeCell ref="L32:L34"/>
    <mergeCell ref="M32:M34"/>
    <mergeCell ref="L101:L103"/>
    <mergeCell ref="M101:M103"/>
    <mergeCell ref="I98:I100"/>
    <mergeCell ref="L77:L79"/>
    <mergeCell ref="J83:J85"/>
    <mergeCell ref="K83:K85"/>
    <mergeCell ref="J51:J53"/>
    <mergeCell ref="K51:K53"/>
    <mergeCell ref="K59:K61"/>
    <mergeCell ref="J62:J64"/>
    <mergeCell ref="K62:K64"/>
    <mergeCell ref="B159:B161"/>
    <mergeCell ref="I145:I147"/>
    <mergeCell ref="E139:E141"/>
    <mergeCell ref="C104:C106"/>
    <mergeCell ref="D104:D106"/>
    <mergeCell ref="D41:D43"/>
    <mergeCell ref="E41:E43"/>
    <mergeCell ref="B89:B91"/>
    <mergeCell ref="C89:C91"/>
    <mergeCell ref="D89:D91"/>
    <mergeCell ref="B77:B79"/>
    <mergeCell ref="C77:C79"/>
    <mergeCell ref="D77:D79"/>
    <mergeCell ref="E77:E79"/>
    <mergeCell ref="B62:C64"/>
    <mergeCell ref="B71:B73"/>
    <mergeCell ref="D62:D64"/>
    <mergeCell ref="E62:E64"/>
    <mergeCell ref="I62:I64"/>
    <mergeCell ref="C71:C73"/>
    <mergeCell ref="C65:C67"/>
    <mergeCell ref="D65:D67"/>
    <mergeCell ref="E65:E67"/>
    <mergeCell ref="I65:I67"/>
    <mergeCell ref="D95:D97"/>
    <mergeCell ref="E95:E97"/>
    <mergeCell ref="C107:C109"/>
    <mergeCell ref="J107:J109"/>
    <mergeCell ref="K107:K109"/>
    <mergeCell ref="L107:L109"/>
    <mergeCell ref="C110:C112"/>
    <mergeCell ref="D110:D112"/>
    <mergeCell ref="E110:E112"/>
    <mergeCell ref="I104:I106"/>
    <mergeCell ref="E107:E109"/>
    <mergeCell ref="K104:K106"/>
    <mergeCell ref="L104:L106"/>
    <mergeCell ref="M182:M184"/>
    <mergeCell ref="I185:I187"/>
    <mergeCell ref="J185:J187"/>
    <mergeCell ref="K185:K187"/>
    <mergeCell ref="L185:L187"/>
    <mergeCell ref="M185:M187"/>
    <mergeCell ref="J168:J170"/>
    <mergeCell ref="K168:K170"/>
    <mergeCell ref="L168:L170"/>
    <mergeCell ref="M168:M170"/>
    <mergeCell ref="J173:J175"/>
    <mergeCell ref="J182:J184"/>
    <mergeCell ref="K182:K184"/>
    <mergeCell ref="J74:J76"/>
    <mergeCell ref="K74:K76"/>
    <mergeCell ref="L83:L85"/>
    <mergeCell ref="J89:J91"/>
    <mergeCell ref="K89:K91"/>
    <mergeCell ref="E185:E187"/>
    <mergeCell ref="B185:D187"/>
    <mergeCell ref="E168:E170"/>
    <mergeCell ref="I168:I170"/>
    <mergeCell ref="I179:I181"/>
    <mergeCell ref="J179:J181"/>
    <mergeCell ref="B179:B181"/>
    <mergeCell ref="C179:C181"/>
    <mergeCell ref="D179:D181"/>
    <mergeCell ref="E179:E181"/>
    <mergeCell ref="B168:D170"/>
    <mergeCell ref="C159:C161"/>
    <mergeCell ref="J119:J121"/>
    <mergeCell ref="K119:K121"/>
    <mergeCell ref="L119:L121"/>
    <mergeCell ref="D107:D109"/>
    <mergeCell ref="C119:C121"/>
    <mergeCell ref="D119:D121"/>
    <mergeCell ref="C95:C97"/>
    <mergeCell ref="M26:M28"/>
    <mergeCell ref="I26:I28"/>
    <mergeCell ref="J26:J28"/>
    <mergeCell ref="K26:K28"/>
    <mergeCell ref="L26:L28"/>
    <mergeCell ref="M38:M40"/>
    <mergeCell ref="B29:C31"/>
    <mergeCell ref="D29:D31"/>
    <mergeCell ref="E29:E31"/>
    <mergeCell ref="I29:I31"/>
    <mergeCell ref="J29:J31"/>
    <mergeCell ref="D32:D34"/>
    <mergeCell ref="E32:E34"/>
    <mergeCell ref="I32:I34"/>
    <mergeCell ref="B145:D147"/>
    <mergeCell ref="M116:M118"/>
    <mergeCell ref="L150:L152"/>
    <mergeCell ref="M150:M152"/>
    <mergeCell ref="J150:J152"/>
    <mergeCell ref="B148:M148"/>
    <mergeCell ref="B130:B132"/>
    <mergeCell ref="B125:D127"/>
    <mergeCell ref="I125:I127"/>
    <mergeCell ref="L139:L141"/>
    <mergeCell ref="M139:M141"/>
    <mergeCell ref="K150:K152"/>
    <mergeCell ref="M122:M124"/>
    <mergeCell ref="B128:M128"/>
    <mergeCell ref="C130:E132"/>
    <mergeCell ref="E145:E147"/>
    <mergeCell ref="K130:K132"/>
    <mergeCell ref="L130:L132"/>
    <mergeCell ref="M130:M132"/>
    <mergeCell ref="M125:M127"/>
    <mergeCell ref="I130:I132"/>
    <mergeCell ref="J122:J124"/>
    <mergeCell ref="K122:K124"/>
    <mergeCell ref="L122:L124"/>
    <mergeCell ref="L116:L118"/>
    <mergeCell ref="B113:B115"/>
    <mergeCell ref="I122:I124"/>
    <mergeCell ref="K142:K144"/>
    <mergeCell ref="L142:L144"/>
    <mergeCell ref="C122:C124"/>
    <mergeCell ref="D122:D124"/>
    <mergeCell ref="E122:E124"/>
    <mergeCell ref="B116:B118"/>
    <mergeCell ref="K113:K115"/>
    <mergeCell ref="L113:L115"/>
    <mergeCell ref="J125:J127"/>
    <mergeCell ref="K125:K127"/>
    <mergeCell ref="L125:L127"/>
    <mergeCell ref="B119:B121"/>
    <mergeCell ref="I116:I118"/>
    <mergeCell ref="J116:J118"/>
    <mergeCell ref="I95:I97"/>
    <mergeCell ref="M107:M109"/>
    <mergeCell ref="M110:M112"/>
    <mergeCell ref="J98:J100"/>
    <mergeCell ref="K98:K100"/>
    <mergeCell ref="L98:L100"/>
    <mergeCell ref="M98:M100"/>
    <mergeCell ref="J95:J97"/>
    <mergeCell ref="K95:K97"/>
    <mergeCell ref="B172:M172"/>
    <mergeCell ref="I113:I115"/>
    <mergeCell ref="J113:J115"/>
    <mergeCell ref="D113:D115"/>
    <mergeCell ref="B162:B164"/>
    <mergeCell ref="D153:D155"/>
    <mergeCell ref="I159:I161"/>
    <mergeCell ref="I156:I158"/>
    <mergeCell ref="J156:J158"/>
    <mergeCell ref="K156:K158"/>
    <mergeCell ref="L156:L158"/>
    <mergeCell ref="M156:M158"/>
    <mergeCell ref="I150:I152"/>
    <mergeCell ref="D159:D161"/>
    <mergeCell ref="K159:K161"/>
    <mergeCell ref="L159:L161"/>
    <mergeCell ref="M159:M161"/>
    <mergeCell ref="I162:I164"/>
    <mergeCell ref="E159:E161"/>
    <mergeCell ref="B153:C155"/>
    <mergeCell ref="E125:E127"/>
    <mergeCell ref="B150:B152"/>
    <mergeCell ref="M113:M115"/>
    <mergeCell ref="K116:K118"/>
    <mergeCell ref="B211:D213"/>
    <mergeCell ref="E211:E213"/>
    <mergeCell ref="M14:M16"/>
    <mergeCell ref="I35:I37"/>
    <mergeCell ref="J35:J37"/>
    <mergeCell ref="K35:K37"/>
    <mergeCell ref="L35:L37"/>
    <mergeCell ref="M35:M37"/>
    <mergeCell ref="I44:I46"/>
    <mergeCell ref="J44:J46"/>
    <mergeCell ref="K44:K46"/>
    <mergeCell ref="L44:L46"/>
    <mergeCell ref="M44:M46"/>
    <mergeCell ref="I47:I50"/>
    <mergeCell ref="J47:J50"/>
    <mergeCell ref="K47:K50"/>
    <mergeCell ref="L47:L50"/>
    <mergeCell ref="M47:M50"/>
    <mergeCell ref="I51:I53"/>
    <mergeCell ref="K101:K103"/>
    <mergeCell ref="I101:I103"/>
    <mergeCell ref="I211:I213"/>
    <mergeCell ref="J211:J213"/>
    <mergeCell ref="K211:K213"/>
    <mergeCell ref="L211:L213"/>
    <mergeCell ref="M211:M213"/>
    <mergeCell ref="I173:I175"/>
    <mergeCell ref="J199:J201"/>
    <mergeCell ref="K199:K201"/>
    <mergeCell ref="L199:L201"/>
    <mergeCell ref="M199:M201"/>
    <mergeCell ref="K173:K175"/>
    <mergeCell ref="L173:L175"/>
    <mergeCell ref="M173:M175"/>
    <mergeCell ref="K179:K181"/>
    <mergeCell ref="L179:L181"/>
    <mergeCell ref="M179:M181"/>
    <mergeCell ref="J190:J192"/>
    <mergeCell ref="K190:K192"/>
    <mergeCell ref="L190:L192"/>
    <mergeCell ref="M190:M192"/>
    <mergeCell ref="I176:I178"/>
    <mergeCell ref="J176:J178"/>
    <mergeCell ref="K176:K178"/>
    <mergeCell ref="L176:L178"/>
    <mergeCell ref="M176:M178"/>
    <mergeCell ref="I190:I192"/>
    <mergeCell ref="I182:I184"/>
    <mergeCell ref="M83:M85"/>
    <mergeCell ref="J153:J155"/>
    <mergeCell ref="M68:M70"/>
    <mergeCell ref="I71:I73"/>
    <mergeCell ref="J71:J73"/>
    <mergeCell ref="B129:M129"/>
    <mergeCell ref="B142:B144"/>
    <mergeCell ref="C142:C144"/>
    <mergeCell ref="D142:D144"/>
    <mergeCell ref="E142:E144"/>
    <mergeCell ref="J130:J132"/>
    <mergeCell ref="I89:I91"/>
    <mergeCell ref="L80:L82"/>
    <mergeCell ref="I153:I155"/>
    <mergeCell ref="M145:M147"/>
    <mergeCell ref="M142:M144"/>
    <mergeCell ref="M92:M94"/>
    <mergeCell ref="M86:M88"/>
    <mergeCell ref="J142:J144"/>
    <mergeCell ref="J145:J147"/>
    <mergeCell ref="M104:M106"/>
    <mergeCell ref="I107:I109"/>
    <mergeCell ref="L95:L97"/>
    <mergeCell ref="M95:M97"/>
    <mergeCell ref="M65:M67"/>
    <mergeCell ref="B68:C70"/>
    <mergeCell ref="D68:D70"/>
    <mergeCell ref="E68:E70"/>
    <mergeCell ref="I68:I70"/>
    <mergeCell ref="J68:J70"/>
    <mergeCell ref="K68:K70"/>
    <mergeCell ref="M77:M79"/>
    <mergeCell ref="B165:B167"/>
    <mergeCell ref="C165:C167"/>
    <mergeCell ref="D165:D167"/>
    <mergeCell ref="E165:E167"/>
    <mergeCell ref="I165:I167"/>
    <mergeCell ref="J165:J167"/>
    <mergeCell ref="K165:K167"/>
    <mergeCell ref="L165:L167"/>
    <mergeCell ref="M165:M167"/>
    <mergeCell ref="J77:J79"/>
    <mergeCell ref="K77:K79"/>
    <mergeCell ref="M80:M82"/>
    <mergeCell ref="C80:C82"/>
    <mergeCell ref="B80:B82"/>
    <mergeCell ref="I83:I85"/>
    <mergeCell ref="I119:I121"/>
    <mergeCell ref="B208:B210"/>
    <mergeCell ref="C208:C210"/>
    <mergeCell ref="D208:D210"/>
    <mergeCell ref="E208:E210"/>
    <mergeCell ref="I208:I210"/>
    <mergeCell ref="J208:J210"/>
    <mergeCell ref="K208:K210"/>
    <mergeCell ref="L208:L210"/>
    <mergeCell ref="B65:B67"/>
    <mergeCell ref="I92:I94"/>
    <mergeCell ref="I86:I88"/>
    <mergeCell ref="J86:J88"/>
    <mergeCell ref="J92:J94"/>
    <mergeCell ref="K86:K88"/>
    <mergeCell ref="K139:K141"/>
    <mergeCell ref="K145:K147"/>
    <mergeCell ref="L145:L147"/>
    <mergeCell ref="K92:K94"/>
    <mergeCell ref="L92:L94"/>
    <mergeCell ref="L86:L88"/>
    <mergeCell ref="J110:J112"/>
    <mergeCell ref="K110:K112"/>
    <mergeCell ref="L110:L112"/>
    <mergeCell ref="I110:I112"/>
    <mergeCell ref="M208:M210"/>
    <mergeCell ref="I41:I43"/>
    <mergeCell ref="J41:J43"/>
    <mergeCell ref="K41:K43"/>
    <mergeCell ref="L41:L43"/>
    <mergeCell ref="M41:M43"/>
    <mergeCell ref="I193:I195"/>
    <mergeCell ref="J193:J195"/>
    <mergeCell ref="K193:K195"/>
    <mergeCell ref="L193:L195"/>
    <mergeCell ref="M193:M195"/>
    <mergeCell ref="I133:I135"/>
    <mergeCell ref="J133:J135"/>
    <mergeCell ref="K133:K135"/>
    <mergeCell ref="L133:L135"/>
    <mergeCell ref="M133:M135"/>
    <mergeCell ref="I136:I138"/>
    <mergeCell ref="J136:J138"/>
    <mergeCell ref="K136:K138"/>
    <mergeCell ref="L136:L138"/>
    <mergeCell ref="M136:M138"/>
    <mergeCell ref="I80:I82"/>
    <mergeCell ref="J80:J82"/>
    <mergeCell ref="K80:K82"/>
    <mergeCell ref="I196:I198"/>
    <mergeCell ref="J196:J198"/>
    <mergeCell ref="K196:K198"/>
    <mergeCell ref="L196:L198"/>
    <mergeCell ref="M196:M198"/>
    <mergeCell ref="I205:I207"/>
    <mergeCell ref="J205:J207"/>
    <mergeCell ref="K205:K207"/>
    <mergeCell ref="L205:L207"/>
    <mergeCell ref="M205:M20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Малороссы</cp:lastModifiedBy>
  <cp:lastPrinted>2023-03-20T05:27:39Z</cp:lastPrinted>
  <dcterms:created xsi:type="dcterms:W3CDTF">2015-05-05T09:40:49Z</dcterms:created>
  <dcterms:modified xsi:type="dcterms:W3CDTF">2024-03-05T02:23:38Z</dcterms:modified>
</cp:coreProperties>
</file>